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H:\infectious disease info\COVID19\education\"/>
    </mc:Choice>
  </mc:AlternateContent>
  <xr:revisionPtr revIDLastSave="0" documentId="8_{A758BC1E-3E6D-4E87-B825-CB9BE509081A}" xr6:coauthVersionLast="45" xr6:coauthVersionMax="45" xr10:uidLastSave="{00000000-0000-0000-0000-000000000000}"/>
  <bookViews>
    <workbookView xWindow="345" yWindow="870" windowWidth="9975" windowHeight="9990" firstSheet="13" activeTab="14" xr2:uid="{C285AFBB-56B8-4C14-BCA8-AD11D1AB365A}"/>
  </bookViews>
  <sheets>
    <sheet name="v9-22 Matrix" sheetId="14" r:id="rId1"/>
    <sheet name="9-3 Data" sheetId="1" r:id="rId2"/>
    <sheet name="9-10 Data" sheetId="2" r:id="rId3"/>
    <sheet name="9-17 Data" sheetId="3" r:id="rId4"/>
    <sheet name="9-24 Data" sheetId="4" r:id="rId5"/>
    <sheet name="10-1 Data" sheetId="8" r:id="rId6"/>
    <sheet name="10-8 Data" sheetId="9" r:id="rId7"/>
    <sheet name="10-15 Data" sheetId="10" r:id="rId8"/>
    <sheet name="10-22 Data" sheetId="11" r:id="rId9"/>
    <sheet name="10-29 Data" sheetId="12" r:id="rId10"/>
    <sheet name="11-5 Data" sheetId="13" r:id="rId11"/>
    <sheet name="11-12 Data" sheetId="16" r:id="rId12"/>
    <sheet name="11-19 Data" sheetId="17" r:id="rId13"/>
    <sheet name="12-3 Data" sheetId="18" r:id="rId14"/>
    <sheet name="12-10 Data" sheetId="19" r:id="rId15"/>
  </sheets>
  <definedNames>
    <definedName name="_Hlk51237344" localSheetId="3">'9-17 Data'!$A$8</definedName>
    <definedName name="_Hlk51237376" localSheetId="3">'9-17 Data'!$A$11</definedName>
    <definedName name="_Hlk51237399" localSheetId="3">'9-17 Data'!$A$18</definedName>
    <definedName name="_Hlk51237457" localSheetId="3">'9-17 Data'!$A$22</definedName>
    <definedName name="_Hlk51237483" localSheetId="3">'9-17 Data'!$A$36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2" i="19" l="1"/>
  <c r="H32" i="19"/>
  <c r="H32" i="18" l="1"/>
  <c r="D32" i="18"/>
  <c r="H13" i="18"/>
  <c r="D13" i="18"/>
  <c r="H32" i="17"/>
  <c r="D32" i="17"/>
  <c r="H26" i="17"/>
  <c r="D26" i="17"/>
  <c r="H13" i="17"/>
  <c r="D13" i="17"/>
  <c r="H26" i="16" l="1"/>
  <c r="D26" i="16"/>
  <c r="D32" i="16"/>
  <c r="H32" i="16"/>
  <c r="D13" i="16"/>
  <c r="H13" i="16"/>
  <c r="H33" i="13" l="1"/>
  <c r="D33" i="13"/>
  <c r="H13" i="13"/>
  <c r="D13" i="13"/>
  <c r="D13" i="12" l="1"/>
  <c r="H13" i="12"/>
  <c r="H33" i="12"/>
  <c r="D33" i="12"/>
  <c r="D33" i="11" l="1"/>
  <c r="D13" i="11"/>
  <c r="H13" i="11"/>
  <c r="H33" i="11"/>
  <c r="H46" i="10" l="1"/>
  <c r="D46" i="10"/>
  <c r="H13" i="10" l="1"/>
  <c r="D13" i="10"/>
  <c r="H37" i="8" l="1"/>
  <c r="D37" i="8"/>
  <c r="H29" i="8"/>
  <c r="D29" i="8"/>
  <c r="H44" i="9"/>
  <c r="D44" i="9"/>
  <c r="H14" i="8"/>
  <c r="D14" i="8"/>
  <c r="H13" i="9"/>
  <c r="D13" i="9"/>
</calcChain>
</file>

<file path=xl/sharedStrings.xml><?xml version="1.0" encoding="utf-8"?>
<sst xmlns="http://schemas.openxmlformats.org/spreadsheetml/2006/main" count="1624" uniqueCount="448">
  <si>
    <t>INTERIM GUIDANCE DATE 9/22/20</t>
  </si>
  <si>
    <t>Interim Local Health Department and School District Guidance for Increasing and Decreasing Intensity of In Person Instruction in Michigan School Districts</t>
  </si>
  <si>
    <t>September 22, 2020 Version</t>
  </si>
  <si>
    <t>Purpose:</t>
  </si>
  <si>
    <t>This guidance provides support to local health departments in advising school districts of public health risk while making decisions about opening/reopening schools. It is essential to create conditions that enable in person instruction whenever possible as schools contribute to children’s growth and well-being by providing educational instruction; supporting the development of social and emotional skills; creating a safe environment for learning; addressing nutritional needs; and facilitating physical activity.</t>
  </si>
  <si>
    <t>Revision</t>
  </si>
  <si>
    <t xml:space="preserve">9/22/29 revision: County Level Indictor uses a Letter System, revised from Low to Highest language, to adapt to changes in the MiStartMap dashboard.  </t>
  </si>
  <si>
    <t>Step One</t>
  </si>
  <si>
    <t>Local Health Department and School District assess what learning modalities are allowed based on the official Phases in the Mi Safe Start Plan at the Michigan Economic Recovery Region level (see michigan.gov/coronavirus).   If a school district overlaps two MERC regions, follow region  with lowest Phase level. Depending on the status of MI Safe Schools, there are three scenarios for school opening in fall 2020:</t>
  </si>
  <si>
    <t>MERC REGION Phase 5: Schools open for in-person instruction with moderate required safety protocols</t>
  </si>
  <si>
    <t>MERC REGION Phase 4: Schools open for in-person instruction with more stringent required safety protocols</t>
  </si>
  <si>
    <t>MERC REGION Phase 1-3: Schools do not open for in-person instruction and instruction is provided remotely</t>
  </si>
  <si>
    <t>Step Two</t>
  </si>
  <si>
    <t>Local Health Department identifies the County Level Risk Determination using the County Risk Indicator and other epidemiologic data on the local health department portal at MiSafeMap.info. (The County Level Risk Determination on the MiSafeMap dashboard includes a break down for the City of Detroit and the Wayne County Health Department.)</t>
  </si>
  <si>
    <t> </t>
  </si>
  <si>
    <r>
      <t xml:space="preserve">County Risk Determination Level: </t>
    </r>
    <r>
      <rPr>
        <sz val="11"/>
        <color rgb="FF000000"/>
        <rFont val="Calibri"/>
        <family val="2"/>
      </rPr>
      <t xml:space="preserve">For school planning, epidemiologic risk is determined at the county level rather than the Michigan Economic Recovery Council Labor Shed Region as schools tend to draw pupils and staff from surrounding community. County epidemiologic indicators are based on 1) cases per million people over the last seven days, including lab confirmed and probable cases of COVID-19 but excluding cases occurring among inmates from Correctional facilities in the community and 2) percent of all diagnostic tests that were positive each day, excluding testing occurring in Correctional facilities.  </t>
    </r>
  </si>
  <si>
    <t xml:space="preserve">    - Low risk: &lt;7 COVID-19 cases per million people in county or &lt;3 percent diagnostic tests are positive</t>
  </si>
  <si>
    <t xml:space="preserve">    - A risk: 7 to &lt;20 COVID-19 cases per million people in the county or 3 to &lt;7 percent diagnostic tests are positive</t>
  </si>
  <si>
    <t xml:space="preserve">    - B risk: 20 to &lt;40 COVID-19 cases per million people in the county or 7 to &lt;10 percent diagnostic tests are positive</t>
  </si>
  <si>
    <t xml:space="preserve">    - C risk: 40 to &lt;70 COVID-19 cases per million people in the county or 10 to &lt;15 percent diagnostic tests are positive</t>
  </si>
  <si>
    <t xml:space="preserve">    - D risk: 70 to &lt;150 COVID-19 cases per million people in the county or 15 to &lt;20 percent diagnostic tests are positive</t>
  </si>
  <si>
    <t xml:space="preserve">    - E risk: 150 or more cases per million people in the county or 20 or greater percent diagnostic tests are positive</t>
  </si>
  <si>
    <t>If there is a disconcordance in the risk level based on cases per million or the percent positivity, the higher risk level should be considered.</t>
  </si>
  <si>
    <t xml:space="preserve"> </t>
  </si>
  <si>
    <t xml:space="preserve">Decreasing trends in cases per million people or percent or tests that are positive are assessed in the County Risk Determination on a two week intervals, provided that testing levels in the MERC Region are stable and average over 1515 tests per million people.  </t>
  </si>
  <si>
    <t>Increasing trends in cases per million residents in a county can be identified on the MiSafeMap.info private portal using the 3 day case surge indicator.  This flag appears when there have been three consecutive days of 10 percent increase in cases per million people. Increasing trend can also be assessed using the case trend if 5 days of sustained increase in the number of average cases per million people in the county. These increases should be assessed by the local public health official in the context of the outbreaks in the community.</t>
  </si>
  <si>
    <t>The local public health official can rely on the County Risk Indicator for purposes of school planning, and may also use professional judgement to take into account other measures of epidemiologic risks in their community, including</t>
  </si>
  <si>
    <t xml:space="preserve">    - the percent of cases in the county that are associated with an outbreak</t>
  </si>
  <si>
    <t xml:space="preserve">    - the number of deaths among county residents (MiSafeMap.info local health portal)</t>
  </si>
  <si>
    <t xml:space="preserve">    - the proportion of emergency department visits for coronavirus like symptoms for the MERC region (Syndromic Surveillance data on MiSafeMap.info local health portal)</t>
  </si>
  <si>
    <t xml:space="preserve">    - COVID hospitalization rates for the MERC region (coming soon on MiSafeMap.info local health portal)</t>
  </si>
  <si>
    <t>INTERIM GUIDANCE DATE 9/16/20 (Page 2)</t>
  </si>
  <si>
    <t>Step Three</t>
  </si>
  <si>
    <t>Using available data on cases in the community and the association with school buildings, the local public health department should work with each school district to determine which column of the chart below their district is in.</t>
  </si>
  <si>
    <t>The local public health department can make use of case investigation and contact tracing data to assess if buildings in their district have known cases among staff or students in the past 14 days and if the building has evidence of ongoing transmission.</t>
  </si>
  <si>
    <t xml:space="preserve">Ongoing transmission in a building is defined as multiple cases (3 or more) among students or staff with onsets‡ within a 14-day period, who are epidemiologically linked, do not share a household, and were not identified as close contacts of each other in another setting during standard case investigation or contact tracing (see https://preparedness.cste.org/wp-content/uploads/2020/08/Educational-Outbreak-Definition.pdf for more information). Schools should be tracking how and where students and staff are moving throughout the building and who they are interacting with. Consideration should be given as to whether cases within the school building that occur within 14 days of each other actually had contact with one another. </t>
  </si>
  <si>
    <t>Step Four</t>
  </si>
  <si>
    <t>The school district should work to adjust educational methodology based on the recommendation in the intersecting cell(s) for row (County Level Epidemiologic Risk) and columns (school building and district spread indicators).</t>
  </si>
  <si>
    <t>School Building and District Spread Indicators (1)</t>
  </si>
  <si>
    <t>No cases in school buildings</t>
  </si>
  <si>
    <t>Building(s) with known cases (3) in staff or students but no ongoing transmission</t>
  </si>
  <si>
    <t xml:space="preserve">Building(s) with evidence of ongoing transmission (3) </t>
  </si>
  <si>
    <t>County Level Risk Determination (2)</t>
  </si>
  <si>
    <t>Low</t>
  </si>
  <si>
    <t>In person with mitigation measures</t>
  </si>
  <si>
    <t>In person with strict mitigation measures after cleaning/contact tracing (4)</t>
  </si>
  <si>
    <t>In person with strict mitigation in affected buildings with cases after an appropriate pause (5)</t>
  </si>
  <si>
    <t>A</t>
  </si>
  <si>
    <t>In person with strict mitigation measures</t>
  </si>
  <si>
    <t>B</t>
  </si>
  <si>
    <r>
      <t>Consider reduced density in affected buildings with cases after an appropriate pause</t>
    </r>
    <r>
      <rPr>
        <sz val="11"/>
        <rFont val="Calibri"/>
        <family val="2"/>
      </rPr>
      <t xml:space="preserve"> (5)</t>
    </r>
  </si>
  <si>
    <t>C</t>
  </si>
  <si>
    <t>In person with strict mitigation measures. Discuss additional innovative mitigation strategies with the local health department.</t>
  </si>
  <si>
    <t>Consider reduced density in affected buildings after cleaning/contact tracing (4). Discuss additional innovative mitigation strategies with the local health department.</t>
  </si>
  <si>
    <r>
      <t>Consider reduced density in affected buildings with cases after an appropriate pause</t>
    </r>
    <r>
      <rPr>
        <sz val="11"/>
        <rFont val="Calibri"/>
        <family val="2"/>
      </rPr>
      <t xml:space="preserve"> (5). Discuss additional innovative mitigation strategies with the local health department.</t>
    </r>
  </si>
  <si>
    <t>D</t>
  </si>
  <si>
    <t>Consider reduced density with strict mitigation measures. Discuss additional innovative mitigation strategies with the local health department.</t>
  </si>
  <si>
    <t>Consider remote instruction in the affected building(s) for twenty eight days.</t>
  </si>
  <si>
    <t>E</t>
  </si>
  <si>
    <t>Consider appropriate pause (14 days) of in person instruction in entire district to discuss additional strategies for protecting student and staff, including but not limited to testing strategies</t>
  </si>
  <si>
    <t>Consider remote instruction in entire district</t>
  </si>
  <si>
    <t xml:space="preserve">(1) The guidance in these columns is for consideration by the local health official and school superintendent.  School district may take into account operational factors, such as staff and student absenteeism, to make decisions about level of instruction. </t>
  </si>
  <si>
    <t xml:space="preserve">(2) The epidemiologic risk level indicator from MiSafeMap.info is the default County Level Risk Determination as described in Step 2 above.  </t>
  </si>
  <si>
    <t>(3) Work with local health department on contact tracing; appropriate closure for cleaning and disinfection</t>
  </si>
  <si>
    <t>(4) Work with local health department to consider short suspension of in person instruction (2-5 days) in the building or affected portion of building to ensure contact tracing and determine if ongoing transmission. Review mitigation measures and strengthen if any gaps in implementation are identified.</t>
  </si>
  <si>
    <t xml:space="preserve">(5) Work with local health department to consider up to a 14-day suspension of in-person instruction in building or affected portion of building to break transmission. Review mitigation measures and, address gaps in implementation and strengthen mitigation measures where possible. </t>
  </si>
  <si>
    <t xml:space="preserve">Mitigation measures: include required measures for Mi Safe Schools: Michigan's 2020-21 Return to School Roadmap. Strict Mitigation measures include all required/strongly recommended/recommended measures in the Return to School Roadmap, including universal use of cloth face coverings for age four years and older. Cloth facial coverings should be considered and encouraged for children ages 2-3 years. Other innovative approaches to risk reduction may be considered from sources such as the Centers for Disease Control and Prevention (https://www.cdc.gov/coronavirus/2019-ncov/community/schools-childcare/schools.html) or Resolve to Save Lives (https://preventepidemics.org/wp-content/uploads/2020/06/Reopening-Americas-Schools_07-08-2020-Final.pdf). </t>
  </si>
  <si>
    <t xml:space="preserve">Reduced density: hybrid instruction approach of some in person and some remote learning to ensure social distancing and learning are both possible.  </t>
  </si>
  <si>
    <t>Note: At high level of community transmission, individual buildings become early indicators of future spread and their status impacts the rest of the district.</t>
  </si>
  <si>
    <t>7 Day Average County COVID-19 Percent Positivity and Cases/Million for
CMDHD/MMDHD/DHD#10
As of September 2, 2020 (August 22, 2020)</t>
  </si>
  <si>
    <r>
      <t xml:space="preserve"> </t>
    </r>
    <r>
      <rPr>
        <b/>
        <sz val="11"/>
        <color rgb="FF000000"/>
        <rFont val="Calibri"/>
        <family val="2"/>
        <scheme val="minor"/>
      </rPr>
      <t xml:space="preserve">&lt;3% Percent Positivity: Low Risk                                  </t>
    </r>
  </si>
  <si>
    <t xml:space="preserve"> &lt;3% Percent Positivity: Low Risk </t>
  </si>
  <si>
    <r>
      <t xml:space="preserve">&lt;7 </t>
    </r>
    <r>
      <rPr>
        <b/>
        <sz val="11"/>
        <color rgb="FF000000"/>
        <rFont val="Calibri"/>
        <family val="2"/>
        <scheme val="minor"/>
      </rPr>
      <t>Cases per Million: Low</t>
    </r>
  </si>
  <si>
    <t>&lt;7 Cases per Million: Low</t>
  </si>
  <si>
    <t>Allow in person school (with all appropriate prevention efforts and monitoring)</t>
  </si>
  <si>
    <t>% of Tests Positive</t>
  </si>
  <si>
    <t>County</t>
  </si>
  <si>
    <t>Cases per Million</t>
  </si>
  <si>
    <t>0% (same)</t>
  </si>
  <si>
    <t>Lake</t>
  </si>
  <si>
    <t>0 (same)</t>
  </si>
  <si>
    <t>0% (0.7%)</t>
  </si>
  <si>
    <t>Gladwin</t>
  </si>
  <si>
    <t>0 (10.3)</t>
  </si>
  <si>
    <t>Crawford</t>
  </si>
  <si>
    <t>0% (1.7%)</t>
  </si>
  <si>
    <t xml:space="preserve"> 0.5% (1.4%)</t>
  </si>
  <si>
    <t>Kalkaska</t>
  </si>
  <si>
    <t>0.6% (1.2%)</t>
  </si>
  <si>
    <t>Missaukee</t>
  </si>
  <si>
    <t>0.6% (0.7%)</t>
  </si>
  <si>
    <t>Osceola</t>
  </si>
  <si>
    <t>0.7% (1.4%)</t>
  </si>
  <si>
    <t>Oceana</t>
  </si>
  <si>
    <t>0.8% (0.7%)</t>
  </si>
  <si>
    <t>Mason</t>
  </si>
  <si>
    <t>0.8% (0.6%)</t>
  </si>
  <si>
    <t>Gratiot</t>
  </si>
  <si>
    <t>1.2% (0.7%)</t>
  </si>
  <si>
    <t>Mecosta</t>
  </si>
  <si>
    <t>1.5% (0.8%)</t>
  </si>
  <si>
    <t>Roscommon</t>
  </si>
  <si>
    <t>1.7% (0.8%)</t>
  </si>
  <si>
    <t>Montcalm</t>
  </si>
  <si>
    <t>1.9% (same)</t>
  </si>
  <si>
    <t>Newaygo</t>
  </si>
  <si>
    <t>2.3 % (1.5%)</t>
  </si>
  <si>
    <t>Clinton</t>
  </si>
  <si>
    <t>2.3% (2.7%)</t>
  </si>
  <si>
    <t>Wexford</t>
  </si>
  <si>
    <t>2.6 % (0.3%)</t>
  </si>
  <si>
    <t>Manistee</t>
  </si>
  <si>
    <t>2.8% (2.9%)</t>
  </si>
  <si>
    <t>Clare</t>
  </si>
  <si>
    <t>2.9% (1%)</t>
  </si>
  <si>
    <t>Arenac</t>
  </si>
  <si>
    <r>
      <t xml:space="preserve">3 to &lt;7% </t>
    </r>
    <r>
      <rPr>
        <b/>
        <sz val="11"/>
        <color rgb="FF000000"/>
        <rFont val="Calibri"/>
        <family val="2"/>
        <scheme val="minor"/>
      </rPr>
      <t>Percent Positivity: Medium Risk</t>
    </r>
  </si>
  <si>
    <t>4. 3 to &lt;7% Percent Positivity: Medium Risk</t>
  </si>
  <si>
    <r>
      <t xml:space="preserve">7 to &lt;20 </t>
    </r>
    <r>
      <rPr>
        <b/>
        <sz val="11"/>
        <color rgb="FF000000"/>
        <rFont val="Calibri"/>
        <family val="2"/>
        <scheme val="minor"/>
      </rPr>
      <t>Cases per Million: Medium</t>
    </r>
  </si>
  <si>
    <t>4. 7 to &lt;20 Cases per Million: Medium</t>
  </si>
  <si>
    <t>3% (3.3%)</t>
  </si>
  <si>
    <t>State of Michigan</t>
  </si>
  <si>
    <t>10.8 (43.3)</t>
  </si>
  <si>
    <t>6% (5%)</t>
  </si>
  <si>
    <t>Isabella</t>
  </si>
  <si>
    <t xml:space="preserve">11.7 (17.5) </t>
  </si>
  <si>
    <t>16.4 (same)</t>
  </si>
  <si>
    <t>17.9 (35.9)</t>
  </si>
  <si>
    <t>18.4 (0)</t>
  </si>
  <si>
    <t>3. 7 to &lt;10 Percent Positivity: Medium-High</t>
  </si>
  <si>
    <r>
      <t xml:space="preserve">20 to &lt;40 </t>
    </r>
    <r>
      <rPr>
        <b/>
        <sz val="11"/>
        <color rgb="FF000000"/>
        <rFont val="Calibri"/>
        <family val="2"/>
        <scheme val="minor"/>
      </rPr>
      <t>Cases per Million: Medium-High</t>
    </r>
  </si>
  <si>
    <t>3. 20 to &lt;40 Cases per Million: Medium-High</t>
  </si>
  <si>
    <t>Student with symptoms of COVID-19 living in these counties (with either indicator for risk of community spread in category 1-3) should be refered to their healthcare provider and/or refered for COVID-19 testing prior to returning to school (SEE pg. 7 of toolkit)</t>
  </si>
  <si>
    <t>County (7 d average cases/day)</t>
  </si>
  <si>
    <t>NONE</t>
  </si>
  <si>
    <t>21.6 (56.1)</t>
  </si>
  <si>
    <t>Wexford (0.9)</t>
  </si>
  <si>
    <t>22.6 (16.9)</t>
  </si>
  <si>
    <t>Gladwin (0.6)</t>
  </si>
  <si>
    <t>23.1 (13.2)</t>
  </si>
  <si>
    <t>Mecosta (0.9)</t>
  </si>
  <si>
    <t>24.7 (29.7)</t>
  </si>
  <si>
    <t>Mason (0.7)</t>
  </si>
  <si>
    <t>24.9 (6.8)</t>
  </si>
  <si>
    <t>Montcalm (1.6)</t>
  </si>
  <si>
    <t>27.8 (same)</t>
  </si>
  <si>
    <t>Gratiot (1.1)</t>
  </si>
  <si>
    <t>28 (same)</t>
  </si>
  <si>
    <t>Clare (0.9)</t>
  </si>
  <si>
    <t>35.6 (17.8)</t>
  </si>
  <si>
    <t>Newaygo (1.7)</t>
  </si>
  <si>
    <t>38.1 (9.5)</t>
  </si>
  <si>
    <t xml:space="preserve">Missaukee (0.6) </t>
  </si>
  <si>
    <t>38.5 (25.7)</t>
  </si>
  <si>
    <t>Clinton (3)</t>
  </si>
  <si>
    <t>2. 10 to &lt;20 Percent Positivity: High</t>
  </si>
  <si>
    <t>40 to &lt;70 Cases per Million: High</t>
  </si>
  <si>
    <t>2. 40 to &lt;70 Cases per Million: High</t>
  </si>
  <si>
    <t xml:space="preserve">Consider efforts to reduce density in building such as hybrid instruction approach of some in person and some remote learning to ensure social distancing and learning are both possible.  </t>
  </si>
  <si>
    <t>County  (7 d average cases/day)</t>
  </si>
  <si>
    <t>45.7 (49.6)</t>
  </si>
  <si>
    <t>65.9 (18.8)</t>
  </si>
  <si>
    <t>Arenac (1)</t>
  </si>
  <si>
    <t>1. 20 or greater Percent Positivity: Very High</t>
  </si>
  <si>
    <t>1. 70 to &lt;150 cases per million: Very High</t>
  </si>
  <si>
    <t>150 or Greater Cases per Million: Highest</t>
  </si>
  <si>
    <t xml:space="preserve">Consider remote instruction </t>
  </si>
  <si>
    <t>167.5 (197.8)</t>
  </si>
  <si>
    <r>
      <t>Isabella</t>
    </r>
    <r>
      <rPr>
        <sz val="9"/>
        <color theme="1"/>
        <rFont val="Calibri"/>
        <family val="2"/>
        <scheme val="minor"/>
      </rPr>
      <t xml:space="preserve"> </t>
    </r>
    <r>
      <rPr>
        <sz val="11"/>
        <color theme="1"/>
        <rFont val="Calibri"/>
        <family val="2"/>
        <scheme val="minor"/>
      </rPr>
      <t>(12)</t>
    </r>
  </si>
  <si>
    <t>7 Day Average County COVID-19 Percent Positivity and Cases/Million for
CMDHD/MMDHD/DHD#10
As of September 7, 2020 (August 27, 2020)</t>
  </si>
  <si>
    <t>5. &lt;7 Cases per Million: Low</t>
  </si>
  <si>
    <t>Allow in person school (with all appropriate prevention efforts and monitoring)*</t>
  </si>
  <si>
    <t>*Cases/ongoing spread/outbreaks in a school building may require breaks in in-person education or other action</t>
  </si>
  <si>
    <t>0.6% (0%)</t>
  </si>
  <si>
    <t>0 (10.8)</t>
  </si>
  <si>
    <t>0.3% (0%)</t>
  </si>
  <si>
    <t>6.1 (18.4)</t>
  </si>
  <si>
    <t>Osceola (0.1)</t>
  </si>
  <si>
    <t>1.5% (0%)</t>
  </si>
  <si>
    <t>4.7 (28)</t>
  </si>
  <si>
    <t>Clare (0.1)</t>
  </si>
  <si>
    <t>1.1% (0.5%)</t>
  </si>
  <si>
    <t>5.9 (35.6)</t>
  </si>
  <si>
    <t>Newaygo (0.3)</t>
  </si>
  <si>
    <t>2.3% (0.6%)</t>
  </si>
  <si>
    <t>1.2% (0.6%)</t>
  </si>
  <si>
    <t>0.2% (0.7%)</t>
  </si>
  <si>
    <t>0.7% (0.8%)</t>
  </si>
  <si>
    <t>1.3% (0.8%)</t>
  </si>
  <si>
    <t>2% (1.2%)</t>
  </si>
  <si>
    <t>1.4% (1.5%)</t>
  </si>
  <si>
    <t>1.9% (1.7%)</t>
  </si>
  <si>
    <t>0.9% (1.9%)</t>
  </si>
  <si>
    <t>2% (2.3%)</t>
  </si>
  <si>
    <t>2% (2.8%)</t>
  </si>
  <si>
    <t>3.2 % (2.6%)</t>
  </si>
  <si>
    <t>12.1 (0)</t>
  </si>
  <si>
    <t>Lake (0.1)</t>
  </si>
  <si>
    <t>3.8% (2.9%)</t>
  </si>
  <si>
    <t>10.3 (0)</t>
  </si>
  <si>
    <t>Crawford (0.1)</t>
  </si>
  <si>
    <t>5.2% (6%)</t>
  </si>
  <si>
    <t>12.9 (21.6)</t>
  </si>
  <si>
    <t>Wexford (0.4)</t>
  </si>
  <si>
    <t>6.4 (2.3 %)</t>
  </si>
  <si>
    <t>16.9 (22.6)</t>
  </si>
  <si>
    <t>3.4% (3%)</t>
  </si>
  <si>
    <t>14.8 (24.7)</t>
  </si>
  <si>
    <t>Mason (0.4)</t>
  </si>
  <si>
    <t xml:space="preserve">23.2 (11.7) </t>
  </si>
  <si>
    <t>Manistee (0.6)</t>
  </si>
  <si>
    <t>40.9 (16.4)</t>
  </si>
  <si>
    <t>Kalkaska (0.7)</t>
  </si>
  <si>
    <t>29.9 (17.9)</t>
  </si>
  <si>
    <t>Roscommon (0.7)</t>
  </si>
  <si>
    <t>24.9 (same)</t>
  </si>
  <si>
    <t>38.1 (same)</t>
  </si>
  <si>
    <t xml:space="preserve">Consider efforts to reduce density in building such as hybrid instruction approach of some in person and some remote learning to ensure social distancing and learning are both possible.*  </t>
  </si>
  <si>
    <t>56.1 (23.1)</t>
  </si>
  <si>
    <t>Mecosta (2.4)</t>
  </si>
  <si>
    <t>52.2 (27.8)</t>
  </si>
  <si>
    <t>Gratiot (2.1)</t>
  </si>
  <si>
    <t>75.2 (38.5)</t>
  </si>
  <si>
    <t>40.4 (45.7)</t>
  </si>
  <si>
    <t xml:space="preserve">State of Michigan (400) </t>
  </si>
  <si>
    <t>47.1 (65.9)</t>
  </si>
  <si>
    <t>Arenac (0.7)</t>
  </si>
  <si>
    <t>54.5 (167.5)</t>
  </si>
  <si>
    <r>
      <t>Isabella</t>
    </r>
    <r>
      <rPr>
        <sz val="9"/>
        <color theme="1"/>
        <rFont val="Calibri"/>
        <family val="2"/>
        <scheme val="minor"/>
      </rPr>
      <t xml:space="preserve"> </t>
    </r>
    <r>
      <rPr>
        <sz val="11"/>
        <color theme="1"/>
        <rFont val="Calibri"/>
        <family val="2"/>
        <scheme val="minor"/>
      </rPr>
      <t>(3.9-was 12)</t>
    </r>
  </si>
  <si>
    <t>As of Sep 13, 2020 (information pulled from mistartmap.info on September 17, 2020)</t>
  </si>
  <si>
    <t>SCHOOLS IN CATEGORIES 1-3 HAVE HIGHER COMMUNITY TRANSMISION AND SHOULD REFER STUDENTS WITH SYMPTOMS OF COVID-19 TO THEIR HEALTHCARE PROVIDER AND/OR FOR COVID-19 TESTING (SEE FLOW SHEET ON PG. 7 OF SCHOOL TOOLKIT FROM HELATH DEPARTMENT</t>
  </si>
  <si>
    <t>5. Low: &lt;7 COVID-19 cases per million people in county or &lt;3% percent diagnostic tests are positive</t>
  </si>
  <si>
    <t xml:space="preserve">4. Medium: 7 to &lt;20 COVID-19 cases per million people in the county or 3 to &lt;7% percent diagnostic tests are positive  </t>
  </si>
  <si>
    <t>3. Medium-High: 20 to &lt;40 COVID-19 cases per million people in the county or 7 to &lt;10 percent diagnostic tests are positive</t>
  </si>
  <si>
    <t>2. High: 40 to &lt;70 COVID-19 cases per million people in the county or 10 to &lt;15 percent diagnostic tests are positive</t>
  </si>
  <si>
    <t>1. Very High: 70 to &lt;150 COVID-19 cases per million people in the county or 15 to &lt;20 percent diagnostic tests are positive</t>
  </si>
  <si>
    <r>
      <t>Highest</t>
    </r>
    <r>
      <rPr>
        <sz val="11"/>
        <color rgb="FF000000"/>
        <rFont val="Calibri"/>
        <family val="2"/>
        <scheme val="minor"/>
      </rPr>
      <t>: 150 or more cases per million people in the county or 20 or greater percent diagnostic tests are positive</t>
    </r>
  </si>
  <si>
    <t>AREA</t>
  </si>
  <si>
    <t>COUNTY RISK LEVEL</t>
  </si>
  <si>
    <t>DAILY CASES</t>
  </si>
  <si>
    <t>DAILY CASES PER MIL.</t>
  </si>
  <si>
    <t>CASES WEEKLY TREND</t>
  </si>
  <si>
    <t>DAILY TESTS</t>
  </si>
  <si>
    <t>DAILY TESTS PER MIL.</t>
  </si>
  <si>
    <t>Michigan</t>
  </si>
  <si>
    <t>Central Michigan District Health Department</t>
  </si>
  <si>
    <t>High</t>
  </si>
  <si>
    <t>Medium-High</t>
  </si>
  <si>
    <t>*Isabella: If CMU cases were removed over past 2 weeks: 2.85 daily case, 41 daily cases/million (just over the medium-high risk category)</t>
  </si>
  <si>
    <t>*Osceola: no specific trends</t>
  </si>
  <si>
    <t>*Roscommon: no real pattern</t>
  </si>
  <si>
    <t>District Health Department #10</t>
  </si>
  <si>
    <t>Medium</t>
  </si>
  <si>
    <t>Very High</t>
  </si>
  <si>
    <t>*Mecosta: If FSU cases removed over past 2 weeks: 0.92 daily cases, 21.3 daily cases/mil  (Medium-High risk)</t>
  </si>
  <si>
    <t>*Missaukee: no real pattern; 2 school related</t>
  </si>
  <si>
    <t>*Oceana: 80% related to household spread</t>
  </si>
  <si>
    <t xml:space="preserve">*Newaygo: 36% of cases were in household contacts </t>
  </si>
  <si>
    <t>*Kalkaska: 36% of cases were in close contacts to cases, 18% were healthcare workers</t>
  </si>
  <si>
    <t>*Crawford: 20% close contact to case, 20% health care worker</t>
  </si>
  <si>
    <r>
      <t>*Mason: over past 2 wks., 17% were students in different schools, 25% close contacts of case</t>
    </r>
    <r>
      <rPr>
        <sz val="11"/>
        <color rgb="FF000000"/>
        <rFont val="Calibri"/>
        <family val="2"/>
        <scheme val="minor"/>
      </rPr>
      <t xml:space="preserve"> </t>
    </r>
  </si>
  <si>
    <t>Mid-Michigan District Health Department*</t>
  </si>
  <si>
    <t>*Clinton: Of all cases in last 2 weeks, only 26% have been reported in the last 7 days</t>
  </si>
  <si>
    <t>*Gratiot: In last 2 weeks, 64% of cases due to school related cases and outbreaks, (Alma College and Luce Rd School), if removed: 1.1 daily cases, 26.3 daily cases/mil (Medium-High risk)</t>
  </si>
  <si>
    <t>*Montcalm: No major patterns; over past 2 wks., 14% were close contacts to confirmed cases, 4 were associated with different schools</t>
  </si>
  <si>
    <t>As of Sep 22, 2020 (information pulled from private.mistartmap.info on September 23, 2020)</t>
  </si>
  <si>
    <t>SCHOOLS IN THESE CATEGORIES (B-E) HAVE HIGHER COMMUNITY TRANSMISION AND SHOULD REFER STUDENTS WITH SYMPTOMS OF COVID-19 TO THEIR HEALTHCARE PROVIDER AND/OR FOR COVID-19 TESTING (SEE FLOW SHEET ON PG. 7 OF SCHOOL TOOLKIT FROM HELATH DEPARTMENT</t>
  </si>
  <si>
    <r>
      <t>Low:</t>
    </r>
    <r>
      <rPr>
        <sz val="11"/>
        <color rgb="FF000000"/>
        <rFont val="Calibri"/>
        <family val="2"/>
        <scheme val="minor"/>
      </rPr>
      <t xml:space="preserve"> &lt;7 COVID-19 cases per million people in county or &lt;3% percent diagnostic tests are positive</t>
    </r>
  </si>
  <si>
    <r>
      <t xml:space="preserve">A. Medium: </t>
    </r>
    <r>
      <rPr>
        <sz val="11"/>
        <color rgb="FF000000"/>
        <rFont val="Calibri"/>
        <family val="2"/>
        <scheme val="minor"/>
      </rPr>
      <t>7 to &lt;20 COVID-19 cases per million people in the county or 3 to &lt;7% percent diagnostic tests are positive</t>
    </r>
    <r>
      <rPr>
        <b/>
        <sz val="11"/>
        <color rgb="FF000000"/>
        <rFont val="Calibri"/>
        <family val="2"/>
        <scheme val="minor"/>
      </rPr>
      <t xml:space="preserve">  </t>
    </r>
  </si>
  <si>
    <r>
      <t xml:space="preserve">B. Medium-High: </t>
    </r>
    <r>
      <rPr>
        <sz val="11"/>
        <color rgb="FF000000"/>
        <rFont val="Calibri"/>
        <family val="2"/>
        <scheme val="minor"/>
      </rPr>
      <t>20 to &lt;40 COVID-19 cases per million people in the county or 7 to &lt;10 percent diagnostic tests are positive</t>
    </r>
  </si>
  <si>
    <r>
      <t xml:space="preserve">C. High: </t>
    </r>
    <r>
      <rPr>
        <sz val="11"/>
        <color rgb="FF000000"/>
        <rFont val="Calibri"/>
        <family val="2"/>
        <scheme val="minor"/>
      </rPr>
      <t>40 to &lt;70 COVID-19 cases per million people in the county or 10 to &lt;15 percent diagnostic tests are positive</t>
    </r>
  </si>
  <si>
    <r>
      <t xml:space="preserve">D. Very High: </t>
    </r>
    <r>
      <rPr>
        <sz val="11"/>
        <color theme="0"/>
        <rFont val="Calibri"/>
        <family val="2"/>
        <scheme val="minor"/>
      </rPr>
      <t>70 to &lt;150 COVID-19 cases per million people in the county or 15 to &lt;20 percent diagnostic tests are positive</t>
    </r>
  </si>
  <si>
    <r>
      <t>E. Highest</t>
    </r>
    <r>
      <rPr>
        <sz val="11"/>
        <color theme="0"/>
        <rFont val="Calibri"/>
        <family val="2"/>
        <scheme val="minor"/>
      </rPr>
      <t>: 150 or more cases per million people in the county or 20 or greater percent diagnostic tests are positive</t>
    </r>
  </si>
  <si>
    <t>% POSITIVE TESTS</t>
  </si>
  <si>
    <t>TESTS WEEKLY TREND</t>
  </si>
  <si>
    <t>SYMPTOMATIC STUDENTS NEED EVALUATION PRIOR TO RETURN</t>
  </si>
  <si>
    <t>A. Medium</t>
  </si>
  <si>
    <t>B. Medium-High</t>
  </si>
  <si>
    <t>YES</t>
  </si>
  <si>
    <t>D. Very High</t>
  </si>
  <si>
    <t>C. High</t>
  </si>
  <si>
    <t>Isabella: In past 2 weeks, 64% of cases related to specific outbreaks (52% specifically CMU). If CMU cases removed, daily cases average 4/day, daily cases per mil = 57 (HIGH)</t>
  </si>
  <si>
    <t>:</t>
  </si>
  <si>
    <t>Osceola: In past 2 weeks, no particular pattern, about a case a day</t>
  </si>
  <si>
    <t>Mecosta: In past 2 weeks, 70% of cases are related to FSU. If FSU cases removed, daily cases average 1.6 /day and daily cases per mil = 36.2 (MEDIUM-HIGH)</t>
  </si>
  <si>
    <t>Oceana: In past 2 weeks, 92% of cases are associated with one of two agricultural outbreaks</t>
  </si>
  <si>
    <t xml:space="preserve">Clinton: In the past 2 weeks, 28% of cases have been associated with outbreaks (most college or K-12 related: 4% K-12, 18% college). </t>
  </si>
  <si>
    <t>Gratiot: In the past 2 weeks, 56% of cases of cases have been associated with outbreaks (most college or K-12 related: 25% K-12, 29% college). If school outbreak cases removed, daily cases average 1.6/day and daily cases per mil = 40.4 (HIGH)</t>
  </si>
  <si>
    <t>Montcalm: In past 2 weeks, no major pattern; 15% related to one school outbreak</t>
  </si>
  <si>
    <t>As of Sep 29, 2020 (information pulled from private.mistartmap.info on September 30, 2020)</t>
  </si>
  <si>
    <t>C. High: 40 to &lt;70 COVID-19 cases per million people in the county or 10 to &lt;15 percent diagnostic tests are positive</t>
  </si>
  <si>
    <t xml:space="preserve">  Arenac</t>
  </si>
  <si>
    <t xml:space="preserve">  Clare</t>
  </si>
  <si>
    <t xml:space="preserve">  Gladwin</t>
  </si>
  <si>
    <t xml:space="preserve">  Osceola</t>
  </si>
  <si>
    <t xml:space="preserve">  Roscommon</t>
  </si>
  <si>
    <t>Gladwin: Over past 2 weeks, no specific pattern</t>
  </si>
  <si>
    <t>Roscommon: Over past 2 weeks, no specific pattern</t>
  </si>
  <si>
    <t>Isabella: Over past 2 weeks, 60% of cases related to outbreaks, 48% of them from CMU, none from K-12 schools. If CMU cases removed, 3.9 daily cases, 55.3 daily cases/mil.</t>
  </si>
  <si>
    <t xml:space="preserve">District Health Department #10 </t>
  </si>
  <si>
    <t>B.Medium-High</t>
  </si>
  <si>
    <t>A.Medium</t>
  </si>
  <si>
    <t>Mecosta: Over past 2 weeks, 48% of cases associated to FSU. If FSU cases removed, 2 daily cases and 46 daily cases/mil</t>
  </si>
  <si>
    <t>Missaukee: Over past 2 weeks, 1/3 of cases have been in one household (not involved in K-12 education)</t>
  </si>
  <si>
    <t>Newaygo: Over past 2 weeks, 17% of cases related to 2 separate K-12 outbreaks</t>
  </si>
  <si>
    <t>Oceana: Over past 2 weeks, 29% of cases are related to 2 different K-12 schools</t>
  </si>
  <si>
    <t>Montcalm: Over last 2 weeks, 15% of cases related to one K-12 outbreak. No other specific patterns noted.</t>
  </si>
  <si>
    <t>Clinton: Over last 2 weeks, 36% of cases related to one of many small and large outbreaks. If cases from 2 nursing homes and MSU removed: 5.4 daily cases, 68.2 daily cases/mil</t>
  </si>
  <si>
    <t>Gratiot: Over last 2 weeks, 54% of cases related to outbreaks (college, K-12, long term care). If college and longterm care cases removed, 1.6 daily cases, 38.6 daily cases/mil</t>
  </si>
  <si>
    <t>As of October 6, 2020 (information pulled from private.mistartmap.info on October 7, 2020)</t>
  </si>
  <si>
    <t>District Average</t>
  </si>
  <si>
    <t>(Last week = 31.3)</t>
  </si>
  <si>
    <t>(Last week = 1.5%)</t>
  </si>
  <si>
    <t>Arenac: Over past 2 weeks, no particular pattern</t>
  </si>
  <si>
    <t>Clare: Over past 2 weeks, 40% of cases part of 2 very small outbreaks</t>
  </si>
  <si>
    <t>Gladwin: Over past 2 weeks, no particular pattern</t>
  </si>
  <si>
    <t>Isabella: Over pasat 2 weeks, 57% of cases related to CMU</t>
  </si>
  <si>
    <t>Osceola: Over past 2 weeks, no particular pattern</t>
  </si>
  <si>
    <t>Roscommon: Over past 2 weeks, 24% of cases related to small outbreak</t>
  </si>
  <si>
    <t>B. Medium</t>
  </si>
  <si>
    <t>C.High</t>
  </si>
  <si>
    <t xml:space="preserve">B. Medium </t>
  </si>
  <si>
    <t>(Last week = 33.7)</t>
  </si>
  <si>
    <t>(Last week = 1.6%)</t>
  </si>
  <si>
    <t>Kalkaska: Over past 2 weeks, no particular pattern</t>
  </si>
  <si>
    <t>Manistee: Over past 2 weeks, 44% of cases related with FSU or nursing home outbreak</t>
  </si>
  <si>
    <t>Lake: Over past 2 weeks, very few total cases have actually occurred</t>
  </si>
  <si>
    <t>Mecosta: Over past 2 weeks, 39% of cases have been related to FSU</t>
  </si>
  <si>
    <t>Newaygo: Over past 2 weeks, 35% of cases related to school outbreaks, farm outbreaks</t>
  </si>
  <si>
    <t>Oceana: Over past 2 weeks, 27% of cases related to a school outbreak</t>
  </si>
  <si>
    <t>Wexford: Over past 2 weeks, no particular pattern</t>
  </si>
  <si>
    <t>(Last week = 60.3)</t>
  </si>
  <si>
    <t>(Last week = 2%)</t>
  </si>
  <si>
    <t>Clinton: Over past 2 weeks, 39% of cases related to numerous outbreaks in variety of school/college/nursing home/group functions</t>
  </si>
  <si>
    <t>Gratiot: Over past 2 weeks, 47% of cases related to outbreaks in adult foster care, churches, schools, colleges</t>
  </si>
  <si>
    <t>Montcalm: Over past 2 weeks, 22% of cases related to school outbreak</t>
  </si>
  <si>
    <t>As of October 12, 2020 (information pulled from private.mistartmap.info on October 14, 2020)</t>
  </si>
  <si>
    <r>
      <t xml:space="preserve">A. Medium: </t>
    </r>
    <r>
      <rPr>
        <sz val="11"/>
        <rFont val="Calibri"/>
        <family val="2"/>
        <scheme val="minor"/>
      </rPr>
      <t>7 to &lt;20 COVID-19 cases per million people in the county or 3 to &lt;7% percent diagnostic tests are positive</t>
    </r>
    <r>
      <rPr>
        <b/>
        <sz val="11"/>
        <rFont val="Calibri"/>
        <family val="2"/>
        <scheme val="minor"/>
      </rPr>
      <t xml:space="preserve">  </t>
    </r>
  </si>
  <si>
    <t>E. Highest: 150 or more cases per million people in the county or 20 or greater percent diagnostic tests are positive</t>
  </si>
  <si>
    <t>(Last week = 47.7)</t>
  </si>
  <si>
    <t>(Last week = 2.5%)</t>
  </si>
  <si>
    <t>Arenac: Of cases reported over prior week, no pattern noted.</t>
  </si>
  <si>
    <t>Clare: Of cases reported over prior week,  49% associated with outbreaks in nursing homes and AFC home</t>
  </si>
  <si>
    <t>Gladwin: Of cases reported over prior week, no particular pattern noted.</t>
  </si>
  <si>
    <t>Isabella: Of cases reported over prior week, 54% associated with CMU.</t>
  </si>
  <si>
    <t>Osceola: Of cases reported over prior week, no particular pattern noted.</t>
  </si>
  <si>
    <t>Roscommon: Of cases reported over prior week, no particular pattern noted.</t>
  </si>
  <si>
    <t>(Last Week = 47.7)</t>
  </si>
  <si>
    <t>(Last Week = 2.1%)</t>
  </si>
  <si>
    <t>Crawford: Of cases reported over prior week, very few individual cases, no particular pattern.</t>
  </si>
  <si>
    <t>Kalkaska: Of cases reported over prior week, no particular pattern noted</t>
  </si>
  <si>
    <t>Manistee: Of cases reported over prior week, no particular pattern noted</t>
  </si>
  <si>
    <t>Mason: Of cases reported over prior week, 18% related to a workplace outbreak</t>
  </si>
  <si>
    <t>Mecosta: Of cases reported over prior week, 37% of cases related to outbreaks, primarily FSU and one K-12 facility</t>
  </si>
  <si>
    <t>Newaygo: Of cases reported over prior week, small number of cases associated with two different K-12 schools, otherwise no particular patterns.</t>
  </si>
  <si>
    <t>Oceana: Of cases reported over prior week, no particular pattern noted.</t>
  </si>
  <si>
    <t>Wexford: Of cases reported over prior week, no particular pattern noted.</t>
  </si>
  <si>
    <t>Mid-Michigan District Health Department</t>
  </si>
  <si>
    <t>(Last week = 94.7)</t>
  </si>
  <si>
    <t>(Last week = 2.6%)</t>
  </si>
  <si>
    <t>Clinton: Of cases reported over prior week, 19% were involved in a variety of small outbreaks linked to nursing homes, businesses, events (no K-12).</t>
  </si>
  <si>
    <t>Gratiot: Of cases reported over prior week, 39% were involved in a variety of different outbreaks (no K-12)</t>
  </si>
  <si>
    <t>Montcalm: Of cases reported over prior week, 18% related to outbreaks, mainly due to one event</t>
  </si>
  <si>
    <t>As of October 20, 2020 (information pulled from private.mistartmap.info on October 21, 2020)</t>
  </si>
  <si>
    <t>Review of Cases Reported in Prior Week:</t>
  </si>
  <si>
    <t>Arenac: Few actual cases, no pattern</t>
  </si>
  <si>
    <t>E. Highest</t>
  </si>
  <si>
    <t xml:space="preserve">Clare: 50% of cases from 2 large LTC outbreaks/clusters </t>
  </si>
  <si>
    <t>Gladwin: one small church outbreak</t>
  </si>
  <si>
    <t>Isabella: 27% associated with CMU.</t>
  </si>
  <si>
    <t>Osceola: no specific pattern</t>
  </si>
  <si>
    <t>Roscommon: no specific pattern</t>
  </si>
  <si>
    <t>(Last week = 72.5)</t>
  </si>
  <si>
    <t>(Last week = 3%)</t>
  </si>
  <si>
    <t>Crawford: no specific pattern</t>
  </si>
  <si>
    <t>D. Very high</t>
  </si>
  <si>
    <t>Kalkaska: 31% associated with one of 2 workplace outbreaks</t>
  </si>
  <si>
    <t>Lake: 50% of cases were known close contacts to other cases</t>
  </si>
  <si>
    <t>Manistee: 33% associated with one of 2 workplace outbreaks</t>
  </si>
  <si>
    <t>Mason: 31% of cases associated with a workplace or church outbreak</t>
  </si>
  <si>
    <t>Mecosta: 36% associated with FSU</t>
  </si>
  <si>
    <t>Missaukee: small total number, 50% associated with workplace outbreak</t>
  </si>
  <si>
    <t>Newaygo: no specific pattern</t>
  </si>
  <si>
    <t>Oceana: no specific pattern</t>
  </si>
  <si>
    <t>Wexford: no specific pattern</t>
  </si>
  <si>
    <t>(Last Week = 49.5)</t>
  </si>
  <si>
    <t>(Last Week = 2.3%)</t>
  </si>
  <si>
    <t>Clinton: one small social event outbreak, scattered school cases</t>
  </si>
  <si>
    <t>Gratiot: 35% related to variety of outbreaks (college, workplace, LTC, event)</t>
  </si>
  <si>
    <t>Montcalm: no major outbreaks or patterns</t>
  </si>
  <si>
    <t>(Last week = 115)</t>
  </si>
  <si>
    <t>(Last week = 3.2%)</t>
  </si>
  <si>
    <t>As of October 28, 2020 (information pulled from private.mistartmap.info on October 29, 2020)</t>
  </si>
  <si>
    <t>Yes</t>
  </si>
  <si>
    <t>(Last week =131.5)</t>
  </si>
  <si>
    <t>(Last week = 5.1%)</t>
  </si>
  <si>
    <t>(Last Week = 86.4)</t>
  </si>
  <si>
    <t>(Last Week = 3.9%)</t>
  </si>
  <si>
    <t>(Last week = 164.3)</t>
  </si>
  <si>
    <t>(Last week = 3.8%)</t>
  </si>
  <si>
    <t>As of November 2, 2020 (information pulled from private.mistartmap.info on November 3, 2020)</t>
  </si>
  <si>
    <t>227 (last wk: 172)</t>
  </si>
  <si>
    <t>7.8% (last wk: 6.3%)</t>
  </si>
  <si>
    <t>D: Very High</t>
  </si>
  <si>
    <t>(Last week =161.2)</t>
  </si>
  <si>
    <t>(Last week = 5.0%)</t>
  </si>
  <si>
    <t>D; Very High</t>
  </si>
  <si>
    <t>(Last Week = 134.3)</t>
  </si>
  <si>
    <t>(Last Week = 5.2%)</t>
  </si>
  <si>
    <t>(Last week = 195)</t>
  </si>
  <si>
    <t>(Last week = 4.4%)</t>
  </si>
  <si>
    <t>As of November 10, 2020 (information pulled from private.mistartmap.info on November 12, 2020)</t>
  </si>
  <si>
    <t xml:space="preserve"> 378 (last wk: 227)</t>
  </si>
  <si>
    <t>11.4%  (last wk: 7.8%)</t>
  </si>
  <si>
    <t>(Last week =227.5)</t>
  </si>
  <si>
    <t>(Last week = 6.6%)</t>
  </si>
  <si>
    <t>2052,4</t>
  </si>
  <si>
    <t>(Last Week = 172.7)</t>
  </si>
  <si>
    <t>(Last Week = 6.2%)</t>
  </si>
  <si>
    <t>(Last week = 305.3)</t>
  </si>
  <si>
    <t>(Last week = 6.9%)</t>
  </si>
  <si>
    <t>As of November 17, 2020 (information pulled from private.mistartmap.info on November 18, 2020)</t>
  </si>
  <si>
    <t>608 (last wk: 378)</t>
  </si>
  <si>
    <t>13.9% (last wk: 11.4%)</t>
  </si>
  <si>
    <t>(Last week =316.3)</t>
  </si>
  <si>
    <t>(Last week = 10.7%)</t>
  </si>
  <si>
    <t>(Last Week = 277.6)</t>
  </si>
  <si>
    <t>(Last Week = 10.2%)</t>
  </si>
  <si>
    <t>(Last week = 456.3)</t>
  </si>
  <si>
    <t>(Last week = 7.3%)</t>
  </si>
  <si>
    <t>As of December 1, 2020 (information pulled from private.mistartmap.info on December 2, 2020)</t>
  </si>
  <si>
    <t>614 (last report: 608)</t>
  </si>
  <si>
    <t>13.7% (last report: 13.9%)</t>
  </si>
  <si>
    <t>(Last report =518.7)</t>
  </si>
  <si>
    <t>(Last report = 12.3%)</t>
  </si>
  <si>
    <t>(Last report = 470.4)</t>
  </si>
  <si>
    <t>(Last report = 13.1%)</t>
  </si>
  <si>
    <t>(Last report= 700.7)</t>
  </si>
  <si>
    <t>(Last report = 10.5%)</t>
  </si>
  <si>
    <t>As of December 8, 2020 (information pulled from private.mistartmap.info on December 9, 2020)</t>
  </si>
  <si>
    <t>513 (last report: 614)</t>
  </si>
  <si>
    <t>14.0% (last report: 13.7%)</t>
  </si>
  <si>
    <t>(Last report =657.8)</t>
  </si>
  <si>
    <t>(Last report = 14.3%)</t>
  </si>
  <si>
    <t>(Last report = 421.8)</t>
  </si>
  <si>
    <t>(Last report = 13.7%)</t>
  </si>
  <si>
    <t>(Last report= 631.3)</t>
  </si>
  <si>
    <t>(Last report = 10.2%)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</si>
</sst>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35"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1"/>
      <color rgb="FF000000"/>
      <name val="Calibri"/>
      <family val="2"/>
      <scheme val="minor"/>
    </font>
    <font>
      <sz val="11"/>
      <color rgb="FF000000"/>
      <name val="Calibri"/>
      <family val="2"/>
      <scheme val="minor"/>
    </font>
    <font>
      <b/>
      <sz val="11"/>
      <color rgb="FFFFFFFF"/>
      <name val="Calibri"/>
      <family val="2"/>
      <scheme val="minor"/>
    </font>
    <font>
      <sz val="9"/>
      <color theme="1"/>
      <name val="Calibri"/>
      <family val="2"/>
      <scheme val="minor"/>
    </font>
    <font>
      <b/>
      <sz val="18"/>
      <color theme="1"/>
      <name val="Calibri"/>
      <family val="2"/>
      <scheme val="minor"/>
    </font>
    <font>
      <b/>
      <sz val="10"/>
      <color theme="1"/>
      <name val="Calibri"/>
      <family val="2"/>
      <scheme val="minor"/>
    </font>
    <font>
      <sz val="11"/>
      <color theme="0"/>
      <name val="Calibri"/>
      <family val="2"/>
      <scheme val="minor"/>
    </font>
    <font>
      <b/>
      <sz val="13"/>
      <color theme="1"/>
      <name val="Calibri"/>
      <family val="2"/>
      <scheme val="minor"/>
    </font>
    <font>
      <b/>
      <sz val="16"/>
      <color theme="1"/>
      <name val="Calibri"/>
      <family val="2"/>
      <scheme val="minor"/>
    </font>
    <font>
      <sz val="10"/>
      <color theme="1"/>
      <name val="Calibri"/>
      <family val="2"/>
      <scheme val="minor"/>
    </font>
    <font>
      <b/>
      <sz val="10.5"/>
      <color rgb="FF212529"/>
      <name val="Arial"/>
      <family val="2"/>
    </font>
    <font>
      <sz val="11"/>
      <color rgb="FF3D3D3D"/>
      <name val="Calibri"/>
      <family val="2"/>
      <scheme val="minor"/>
    </font>
    <font>
      <sz val="11"/>
      <color rgb="FFFFFFFF"/>
      <name val="Calibri"/>
      <family val="2"/>
      <scheme val="minor"/>
    </font>
    <font>
      <sz val="11"/>
      <name val="Calibri"/>
      <family val="2"/>
      <scheme val="minor"/>
    </font>
    <font>
      <sz val="10"/>
      <color rgb="FF3D3D3D"/>
      <name val="Consolas"/>
      <family val="3"/>
    </font>
    <font>
      <b/>
      <sz val="11"/>
      <name val="Calibri"/>
      <family val="2"/>
      <scheme val="minor"/>
    </font>
    <font>
      <sz val="10"/>
      <name val="Calibri"/>
      <family val="2"/>
      <scheme val="minor"/>
    </font>
    <font>
      <b/>
      <sz val="8"/>
      <color rgb="FF000000"/>
      <name val="Arial"/>
      <family val="2"/>
    </font>
    <font>
      <u/>
      <sz val="10"/>
      <color theme="1"/>
      <name val="Calibri"/>
      <family val="2"/>
      <scheme val="minor"/>
    </font>
    <font>
      <sz val="10"/>
      <color rgb="FF3D3D3D"/>
      <name val="Calibri"/>
      <family val="2"/>
      <scheme val="minor"/>
    </font>
    <font>
      <u/>
      <sz val="11"/>
      <color theme="10"/>
      <name val="Calibri"/>
      <family val="2"/>
      <scheme val="minor"/>
    </font>
    <font>
      <b/>
      <sz val="11"/>
      <color rgb="FF444444"/>
      <name val="Calibri"/>
      <family val="2"/>
      <charset val="1"/>
    </font>
    <font>
      <b/>
      <sz val="11"/>
      <name val="Calibri"/>
      <family val="2"/>
    </font>
    <font>
      <b/>
      <sz val="10.5"/>
      <name val="Calibri"/>
      <family val="2"/>
      <scheme val="minor"/>
    </font>
    <font>
      <b/>
      <sz val="9"/>
      <color theme="1"/>
      <name val="Calibri"/>
      <family val="2"/>
      <scheme val="minor"/>
    </font>
    <font>
      <b/>
      <sz val="10"/>
      <color rgb="FF000000"/>
      <name val="Calibri"/>
      <family val="2"/>
      <scheme val="minor"/>
    </font>
    <font>
      <b/>
      <sz val="8"/>
      <color theme="1"/>
      <name val="Calibri"/>
      <family val="2"/>
      <scheme val="minor"/>
    </font>
    <font>
      <b/>
      <sz val="14"/>
      <color theme="1"/>
      <name val="Calibri"/>
      <family val="2"/>
      <scheme val="minor"/>
    </font>
    <font>
      <b/>
      <sz val="11"/>
      <color rgb="FF000000"/>
      <name val="Calibri"/>
      <family val="2"/>
    </font>
    <font>
      <sz val="11"/>
      <color rgb="FF000000"/>
      <name val="Calibri"/>
      <family val="2"/>
    </font>
    <font>
      <sz val="11"/>
      <name val="Calibri"/>
      <family val="2"/>
    </font>
  </fonts>
  <fills count="30">
    <fill>
      <patternFill patternType="none"/>
    </fill>
    <fill>
      <patternFill patternType="gray125"/>
    </fill>
    <fill>
      <patternFill patternType="solid">
        <fgColor rgb="FF2F5496"/>
        <bgColor indexed="64"/>
      </patternFill>
    </fill>
    <fill>
      <patternFill patternType="solid">
        <fgColor rgb="FFFFC000"/>
        <bgColor indexed="64"/>
      </patternFill>
    </fill>
    <fill>
      <patternFill patternType="solid">
        <fgColor rgb="FFD9E2F3"/>
        <bgColor indexed="64"/>
      </patternFill>
    </fill>
    <fill>
      <patternFill patternType="solid">
        <fgColor rgb="FFFF6600"/>
        <bgColor indexed="64"/>
      </patternFill>
    </fill>
    <fill>
      <patternFill patternType="solid">
        <fgColor rgb="FFC00000"/>
        <bgColor indexed="64"/>
      </patternFill>
    </fill>
    <fill>
      <patternFill patternType="solid">
        <fgColor rgb="FF800000"/>
        <bgColor indexed="64"/>
      </patternFill>
    </fill>
    <fill>
      <patternFill patternType="solid">
        <fgColor theme="4" tint="-0.249977111117893"/>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0000"/>
        <bgColor indexed="64"/>
      </patternFill>
    </fill>
    <fill>
      <patternFill patternType="solid">
        <fgColor rgb="FF305496"/>
        <bgColor indexed="64"/>
      </patternFill>
    </fill>
    <fill>
      <patternFill patternType="solid">
        <fgColor rgb="FFD9D9D9"/>
        <bgColor indexed="64"/>
      </patternFill>
    </fill>
    <fill>
      <patternFill patternType="solid">
        <fgColor theme="0"/>
        <bgColor indexed="64"/>
      </patternFill>
    </fill>
    <fill>
      <patternFill patternType="solid">
        <fgColor rgb="FFB9CDD7"/>
        <bgColor indexed="64"/>
      </patternFill>
    </fill>
    <fill>
      <patternFill patternType="solid">
        <fgColor rgb="FF96B4BE"/>
        <bgColor indexed="64"/>
      </patternFill>
    </fill>
    <fill>
      <patternFill patternType="solid">
        <fgColor rgb="FF969BBE"/>
        <bgColor indexed="64"/>
      </patternFill>
    </fill>
    <fill>
      <patternFill patternType="solid">
        <fgColor rgb="FF7864A0"/>
        <bgColor indexed="64"/>
      </patternFill>
    </fill>
    <fill>
      <patternFill patternType="solid">
        <fgColor rgb="FF784682"/>
        <bgColor indexed="64"/>
      </patternFill>
    </fill>
    <fill>
      <patternFill patternType="solid">
        <fgColor rgb="FF660066"/>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2"/>
        <bgColor indexed="64"/>
      </patternFill>
    </fill>
    <fill>
      <patternFill patternType="solid">
        <fgColor rgb="FFBFBFBF"/>
        <bgColor indexed="64"/>
      </patternFill>
    </fill>
    <fill>
      <patternFill patternType="solid">
        <fgColor rgb="FFE7E6E6"/>
        <bgColor indexed="64"/>
      </patternFill>
    </fill>
    <fill>
      <patternFill patternType="solid">
        <fgColor rgb="FFFFFFFF"/>
        <bgColor rgb="FF000000"/>
      </patternFill>
    </fill>
    <fill>
      <patternFill patternType="solid">
        <fgColor rgb="FF70AD47"/>
        <bgColor rgb="FF000000"/>
      </patternFill>
    </fill>
    <fill>
      <patternFill patternType="solid">
        <fgColor rgb="FFFFD966"/>
        <bgColor rgb="FF000000"/>
      </patternFill>
    </fill>
    <fill>
      <patternFill patternType="solid">
        <fgColor rgb="FFED7D31"/>
        <bgColor rgb="FF000000"/>
      </patternFill>
    </fill>
  </fills>
  <borders count="99">
    <border>
      <left/>
      <right/>
      <top/>
      <bottom/>
      <diagonal/>
    </border>
    <border>
      <left/>
      <right style="medium">
        <color indexed="64"/>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theme="4" tint="-0.249977111117893"/>
      </left>
      <right/>
      <top style="medium">
        <color theme="4" tint="-0.249977111117893"/>
      </top>
      <bottom/>
      <diagonal/>
    </border>
    <border>
      <left/>
      <right style="medium">
        <color theme="4" tint="-0.249977111117893"/>
      </right>
      <top style="medium">
        <color theme="4" tint="-0.249977111117893"/>
      </top>
      <bottom/>
      <diagonal/>
    </border>
    <border>
      <left style="medium">
        <color theme="4" tint="-0.249977111117893"/>
      </left>
      <right/>
      <top/>
      <bottom/>
      <diagonal/>
    </border>
    <border>
      <left/>
      <right style="medium">
        <color theme="4" tint="-0.249977111117893"/>
      </right>
      <top/>
      <bottom/>
      <diagonal/>
    </border>
    <border>
      <left style="medium">
        <color theme="4" tint="-0.249977111117893"/>
      </left>
      <right/>
      <top/>
      <bottom style="medium">
        <color theme="4" tint="-0.249977111117893"/>
      </bottom>
      <diagonal/>
    </border>
    <border>
      <left/>
      <right style="medium">
        <color theme="4" tint="-0.249977111117893"/>
      </right>
      <top/>
      <bottom style="medium">
        <color theme="4" tint="-0.249977111117893"/>
      </bottom>
      <diagonal/>
    </border>
    <border>
      <left style="medium">
        <color theme="7"/>
      </left>
      <right/>
      <top style="medium">
        <color theme="7"/>
      </top>
      <bottom/>
      <diagonal/>
    </border>
    <border>
      <left/>
      <right style="medium">
        <color theme="7"/>
      </right>
      <top style="medium">
        <color theme="7"/>
      </top>
      <bottom/>
      <diagonal/>
    </border>
    <border>
      <left style="medium">
        <color theme="7"/>
      </left>
      <right/>
      <top/>
      <bottom/>
      <diagonal/>
    </border>
    <border>
      <left/>
      <right style="medium">
        <color theme="7"/>
      </right>
      <top/>
      <bottom/>
      <diagonal/>
    </border>
    <border>
      <left style="medium">
        <color theme="7"/>
      </left>
      <right/>
      <top/>
      <bottom style="medium">
        <color theme="7"/>
      </bottom>
      <diagonal/>
    </border>
    <border>
      <left/>
      <right style="medium">
        <color theme="7"/>
      </right>
      <top/>
      <bottom style="medium">
        <color theme="7"/>
      </bottom>
      <diagonal/>
    </border>
    <border>
      <left style="medium">
        <color rgb="FFFF6600"/>
      </left>
      <right/>
      <top style="medium">
        <color rgb="FFFF6600"/>
      </top>
      <bottom/>
      <diagonal/>
    </border>
    <border>
      <left/>
      <right style="medium">
        <color rgb="FFFF6600"/>
      </right>
      <top style="medium">
        <color rgb="FFFF6600"/>
      </top>
      <bottom/>
      <diagonal/>
    </border>
    <border>
      <left style="medium">
        <color rgb="FFFF6600"/>
      </left>
      <right/>
      <top/>
      <bottom/>
      <diagonal/>
    </border>
    <border>
      <left/>
      <right style="medium">
        <color rgb="FFFF6600"/>
      </right>
      <top/>
      <bottom/>
      <diagonal/>
    </border>
    <border>
      <left style="medium">
        <color rgb="FFFF6600"/>
      </left>
      <right/>
      <top/>
      <bottom style="medium">
        <color rgb="FFFF6600"/>
      </bottom>
      <diagonal/>
    </border>
    <border>
      <left/>
      <right style="medium">
        <color rgb="FFFF6600"/>
      </right>
      <top/>
      <bottom style="medium">
        <color rgb="FFFF6600"/>
      </bottom>
      <diagonal/>
    </border>
    <border>
      <left style="medium">
        <color rgb="FFC00000"/>
      </left>
      <right/>
      <top style="medium">
        <color rgb="FFC00000"/>
      </top>
      <bottom/>
      <diagonal/>
    </border>
    <border>
      <left/>
      <right style="medium">
        <color rgb="FFC00000"/>
      </right>
      <top style="medium">
        <color rgb="FFC00000"/>
      </top>
      <bottom/>
      <diagonal/>
    </border>
    <border>
      <left style="medium">
        <color rgb="FFC00000"/>
      </left>
      <right/>
      <top/>
      <bottom/>
      <diagonal/>
    </border>
    <border>
      <left/>
      <right style="medium">
        <color rgb="FFC00000"/>
      </right>
      <top/>
      <bottom/>
      <diagonal/>
    </border>
    <border>
      <left style="medium">
        <color rgb="FFC00000"/>
      </left>
      <right/>
      <top/>
      <bottom style="medium">
        <color rgb="FFC00000"/>
      </bottom>
      <diagonal/>
    </border>
    <border>
      <left/>
      <right style="medium">
        <color rgb="FFC00000"/>
      </right>
      <top/>
      <bottom style="medium">
        <color rgb="FFC00000"/>
      </bottom>
      <diagonal/>
    </border>
    <border>
      <left style="medium">
        <color rgb="FF800000"/>
      </left>
      <right/>
      <top style="medium">
        <color rgb="FF800000"/>
      </top>
      <bottom/>
      <diagonal/>
    </border>
    <border>
      <left/>
      <right style="medium">
        <color rgb="FF800000"/>
      </right>
      <top style="medium">
        <color rgb="FF800000"/>
      </top>
      <bottom/>
      <diagonal/>
    </border>
    <border>
      <left style="medium">
        <color rgb="FF800000"/>
      </left>
      <right/>
      <top/>
      <bottom/>
      <diagonal/>
    </border>
    <border>
      <left/>
      <right style="medium">
        <color rgb="FF800000"/>
      </right>
      <top/>
      <bottom/>
      <diagonal/>
    </border>
    <border>
      <left style="medium">
        <color rgb="FF800000"/>
      </left>
      <right/>
      <top/>
      <bottom style="medium">
        <color rgb="FF800000"/>
      </bottom>
      <diagonal/>
    </border>
    <border>
      <left/>
      <right style="medium">
        <color rgb="FF800000"/>
      </right>
      <top/>
      <bottom style="medium">
        <color rgb="FF800000"/>
      </bottom>
      <diagonal/>
    </border>
    <border>
      <left style="thin">
        <color rgb="FF800000"/>
      </left>
      <right style="thin">
        <color rgb="FF800000"/>
      </right>
      <top style="thin">
        <color rgb="FF800000"/>
      </top>
      <bottom style="thin">
        <color rgb="FF800000"/>
      </bottom>
      <diagonal/>
    </border>
    <border>
      <left/>
      <right style="thin">
        <color indexed="64"/>
      </right>
      <top style="thin">
        <color indexed="64"/>
      </top>
      <bottom style="thin">
        <color indexed="64"/>
      </bottom>
      <diagonal/>
    </border>
    <border>
      <left/>
      <right/>
      <top/>
      <bottom style="medium">
        <color indexed="64"/>
      </bottom>
      <diagonal/>
    </border>
    <border>
      <left style="thin">
        <color theme="4" tint="-0.249977111117893"/>
      </left>
      <right style="thin">
        <color theme="4" tint="-0.249977111117893"/>
      </right>
      <top style="thin">
        <color theme="4" tint="-0.249977111117893"/>
      </top>
      <bottom style="thin">
        <color theme="4" tint="-0.249977111117893"/>
      </bottom>
      <diagonal/>
    </border>
    <border>
      <left/>
      <right/>
      <top/>
      <bottom style="thin">
        <color theme="4" tint="-0.249977111117893"/>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theme="4" tint="-0.249977111117893"/>
      </right>
      <top style="thin">
        <color theme="4" tint="-0.249977111117893"/>
      </top>
      <bottom style="thin">
        <color theme="4" tint="-0.249977111117893"/>
      </bottom>
      <diagonal/>
    </border>
    <border>
      <left style="thin">
        <color indexed="64"/>
      </left>
      <right style="thin">
        <color indexed="64"/>
      </right>
      <top/>
      <bottom style="thin">
        <color indexed="64"/>
      </bottom>
      <diagonal/>
    </border>
    <border>
      <left/>
      <right/>
      <top style="thin">
        <color rgb="FF800000"/>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bottom style="medium">
        <color rgb="FFCDCDCD"/>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bottom style="medium">
        <color rgb="FF000000"/>
      </bottom>
      <diagonal/>
    </border>
    <border>
      <left/>
      <right style="thin">
        <color rgb="FF000000"/>
      </right>
      <top/>
      <bottom/>
      <diagonal/>
    </border>
    <border>
      <left/>
      <right style="thin">
        <color indexed="64"/>
      </right>
      <top/>
      <bottom style="medium">
        <color indexed="64"/>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style="thin">
        <color rgb="FF000000"/>
      </top>
      <bottom/>
      <diagonal/>
    </border>
    <border>
      <left/>
      <right style="thin">
        <color rgb="FF000000"/>
      </right>
      <top style="medium">
        <color indexed="64"/>
      </top>
      <bottom/>
      <diagonal/>
    </border>
    <border>
      <left style="medium">
        <color indexed="64"/>
      </left>
      <right style="thin">
        <color rgb="FF000000"/>
      </right>
      <top style="medium">
        <color indexed="64"/>
      </top>
      <bottom/>
      <diagonal/>
    </border>
    <border>
      <left style="medium">
        <color indexed="64"/>
      </left>
      <right style="medium">
        <color indexed="64"/>
      </right>
      <top/>
      <bottom/>
      <diagonal/>
    </border>
    <border>
      <left/>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thin">
        <color rgb="FF000000"/>
      </top>
      <bottom/>
      <diagonal/>
    </border>
    <border>
      <left style="medium">
        <color indexed="64"/>
      </left>
      <right/>
      <top style="thin">
        <color rgb="FF000000"/>
      </top>
      <bottom/>
      <diagonal/>
    </border>
    <border>
      <left style="thin">
        <color indexed="64"/>
      </left>
      <right/>
      <top style="thin">
        <color rgb="FF000000"/>
      </top>
      <bottom style="thin">
        <color rgb="FF000000"/>
      </bottom>
      <diagonal/>
    </border>
    <border>
      <left/>
      <right style="thick">
        <color indexed="64"/>
      </right>
      <top/>
      <bottom/>
      <diagonal/>
    </border>
    <border>
      <left/>
      <right style="thick">
        <color rgb="FF000000"/>
      </right>
      <top style="thick">
        <color indexed="64"/>
      </top>
      <bottom/>
      <diagonal/>
    </border>
    <border>
      <left/>
      <right/>
      <top style="thick">
        <color indexed="64"/>
      </top>
      <bottom/>
      <diagonal/>
    </border>
    <border>
      <left/>
      <right/>
      <top/>
      <bottom style="thick">
        <color indexed="64"/>
      </bottom>
      <diagonal/>
    </border>
    <border>
      <left style="thick">
        <color indexed="64"/>
      </left>
      <right style="mediumDashDotDot">
        <color indexed="64"/>
      </right>
      <top style="thick">
        <color indexed="64"/>
      </top>
      <bottom style="thick">
        <color indexed="64"/>
      </bottom>
      <diagonal/>
    </border>
    <border>
      <left/>
      <right style="mediumDashDotDot">
        <color indexed="64"/>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rgb="FF000000"/>
      </bottom>
      <diagonal/>
    </border>
    <border>
      <left/>
      <right/>
      <top/>
      <bottom style="mediumDashDotDot">
        <color indexed="64"/>
      </bottom>
      <diagonal/>
    </border>
    <border>
      <left style="thick">
        <color indexed="64"/>
      </left>
      <right style="mediumDashDotDot">
        <color indexed="64"/>
      </right>
      <top/>
      <bottom style="mediumDashDotDot">
        <color indexed="64"/>
      </bottom>
      <diagonal/>
    </border>
    <border>
      <left/>
      <right style="mediumDashDotDot">
        <color indexed="64"/>
      </right>
      <top/>
      <bottom style="mediumDashDotDot">
        <color indexed="64"/>
      </bottom>
      <diagonal/>
    </border>
    <border>
      <left/>
      <right style="thick">
        <color indexed="64"/>
      </right>
      <top/>
      <bottom style="mediumDashDotDot">
        <color indexed="64"/>
      </bottom>
      <diagonal/>
    </border>
    <border>
      <left style="mediumDashDotDot">
        <color indexed="64"/>
      </left>
      <right style="thick">
        <color indexed="64"/>
      </right>
      <top/>
      <bottom style="mediumDashDotDot">
        <color indexed="64"/>
      </bottom>
      <diagonal/>
    </border>
  </borders>
  <cellStyleXfs count="2">
    <xf numFmtId="0" fontId="0" fillId="0" borderId="0"/>
    <xf numFmtId="0" fontId="24" fillId="0" borderId="0" applyNumberFormat="0" applyFill="0" applyBorder="0" applyAlignment="0" applyProtection="0"/>
  </cellStyleXfs>
  <cellXfs count="643">
    <xf numFmtId="0" fontId="0" fillId="0" borderId="0" xfId="0"/>
    <xf numFmtId="0" fontId="0" fillId="0" borderId="0" xfId="0" applyAlignment="1">
      <alignment vertical="center"/>
    </xf>
    <xf numFmtId="0" fontId="1" fillId="0" borderId="0" xfId="0" applyFont="1" applyBorder="1" applyAlignment="1">
      <alignment horizontal="center" vertical="center" wrapText="1"/>
    </xf>
    <xf numFmtId="0" fontId="3" fillId="0" borderId="3" xfId="0" applyFont="1" applyBorder="1" applyAlignment="1">
      <alignment horizontal="center" vertical="center" wrapText="1"/>
    </xf>
    <xf numFmtId="0" fontId="1" fillId="0" borderId="3" xfId="0" applyFont="1" applyBorder="1" applyAlignment="1">
      <alignment horizontal="center" vertical="center" wrapText="1"/>
    </xf>
    <xf numFmtId="0" fontId="5" fillId="4" borderId="3" xfId="0" applyFont="1" applyFill="1" applyBorder="1" applyAlignment="1">
      <alignment horizontal="center" vertical="center" wrapText="1"/>
    </xf>
    <xf numFmtId="0" fontId="0" fillId="0" borderId="0" xfId="0" applyBorder="1"/>
    <xf numFmtId="0" fontId="3" fillId="2" borderId="4" xfId="0" applyFont="1" applyFill="1" applyBorder="1" applyAlignment="1">
      <alignment horizontal="center" vertical="center" textRotation="90" wrapText="1"/>
    </xf>
    <xf numFmtId="0" fontId="0" fillId="0" borderId="0" xfId="0" applyFill="1"/>
    <xf numFmtId="0" fontId="3" fillId="0" borderId="0" xfId="0" applyFont="1" applyFill="1" applyBorder="1" applyAlignment="1">
      <alignment horizontal="center" vertical="center" textRotation="90" wrapText="1"/>
    </xf>
    <xf numFmtId="0" fontId="2" fillId="0" borderId="0" xfId="0" applyFont="1" applyFill="1" applyBorder="1" applyAlignment="1">
      <alignment horizontal="center" vertical="center" wrapText="1"/>
    </xf>
    <xf numFmtId="0" fontId="0" fillId="0" borderId="0" xfId="0" applyAlignment="1">
      <alignment vertical="top" wrapText="1"/>
    </xf>
    <xf numFmtId="0" fontId="0" fillId="0" borderId="0" xfId="0" applyBorder="1" applyAlignment="1">
      <alignment horizontal="center" vertical="top" wrapText="1"/>
    </xf>
    <xf numFmtId="0" fontId="2" fillId="0" borderId="0" xfId="0" applyFont="1" applyFill="1" applyBorder="1" applyAlignment="1">
      <alignment vertical="center" textRotation="90" wrapText="1"/>
    </xf>
    <xf numFmtId="0" fontId="3" fillId="0" borderId="43" xfId="0" applyFont="1" applyBorder="1" applyAlignment="1">
      <alignment horizontal="center" vertical="center" wrapText="1"/>
    </xf>
    <xf numFmtId="0" fontId="5" fillId="4" borderId="43" xfId="0" applyFont="1" applyFill="1" applyBorder="1" applyAlignment="1">
      <alignment horizontal="center" vertical="center" wrapText="1"/>
    </xf>
    <xf numFmtId="0" fontId="1" fillId="0" borderId="43" xfId="0" applyFont="1" applyBorder="1" applyAlignment="1">
      <alignment horizontal="center" vertical="center" wrapText="1"/>
    </xf>
    <xf numFmtId="0" fontId="3" fillId="0" borderId="0" xfId="0" applyFont="1" applyFill="1" applyBorder="1" applyAlignment="1">
      <alignment vertical="center" textRotation="90" wrapText="1"/>
    </xf>
    <xf numFmtId="0" fontId="3" fillId="0" borderId="0" xfId="0" applyFont="1" applyFill="1" applyBorder="1" applyAlignment="1">
      <alignment horizontal="center" vertical="center" wrapText="1"/>
    </xf>
    <xf numFmtId="0" fontId="1" fillId="0" borderId="45" xfId="0" applyFont="1" applyBorder="1" applyAlignment="1">
      <alignment horizontal="center" vertical="center" wrapText="1"/>
    </xf>
    <xf numFmtId="0" fontId="3" fillId="0" borderId="45"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0" fillId="0" borderId="0" xfId="0" applyFill="1" applyAlignment="1">
      <alignment vertical="top" wrapText="1"/>
    </xf>
    <xf numFmtId="0" fontId="0" fillId="9" borderId="0" xfId="0" applyFill="1"/>
    <xf numFmtId="0" fontId="0" fillId="9" borderId="0" xfId="0" applyFill="1" applyBorder="1"/>
    <xf numFmtId="0" fontId="3" fillId="0" borderId="0" xfId="0" applyFont="1" applyBorder="1" applyAlignment="1">
      <alignment vertical="top" wrapText="1"/>
    </xf>
    <xf numFmtId="0" fontId="0" fillId="0" borderId="3" xfId="0" applyFont="1" applyBorder="1" applyAlignment="1">
      <alignment horizontal="center" vertical="center" wrapText="1"/>
    </xf>
    <xf numFmtId="0" fontId="0" fillId="0" borderId="0" xfId="0" applyFont="1" applyBorder="1" applyAlignment="1">
      <alignment horizontal="center" vertical="center" wrapText="1"/>
    </xf>
    <xf numFmtId="0" fontId="5" fillId="4" borderId="0" xfId="0" applyFont="1" applyFill="1" applyBorder="1" applyAlignment="1">
      <alignment horizontal="center" vertical="center" wrapText="1"/>
    </xf>
    <xf numFmtId="0" fontId="3" fillId="0" borderId="45" xfId="0" applyFont="1" applyBorder="1" applyAlignment="1">
      <alignment horizontal="center" vertical="center" wrapText="1"/>
    </xf>
    <xf numFmtId="0" fontId="0" fillId="0" borderId="3" xfId="0" applyBorder="1" applyAlignment="1">
      <alignment horizontal="center" vertical="center" wrapText="1"/>
    </xf>
    <xf numFmtId="0" fontId="3" fillId="0" borderId="0" xfId="0" applyFont="1" applyAlignment="1">
      <alignment horizontal="center" vertical="center" textRotation="90" wrapText="1"/>
    </xf>
    <xf numFmtId="0" fontId="1" fillId="0" borderId="0" xfId="0" applyFont="1" applyAlignment="1">
      <alignment horizontal="center" vertical="center" wrapText="1"/>
    </xf>
    <xf numFmtId="0" fontId="1" fillId="0" borderId="50" xfId="0" applyFont="1" applyBorder="1" applyAlignment="1">
      <alignment horizontal="center" vertical="center" wrapText="1"/>
    </xf>
    <xf numFmtId="0" fontId="5" fillId="0" borderId="0" xfId="0" applyFont="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vertical="center" textRotation="90" wrapText="1"/>
    </xf>
    <xf numFmtId="0" fontId="3" fillId="0" borderId="0" xfId="0" applyFont="1" applyAlignment="1">
      <alignment vertical="top" wrapText="1"/>
    </xf>
    <xf numFmtId="0" fontId="3" fillId="0" borderId="0" xfId="0" applyFont="1" applyAlignment="1">
      <alignment horizontal="center" vertical="center" wrapText="1"/>
    </xf>
    <xf numFmtId="0" fontId="9" fillId="0" borderId="0" xfId="0" applyFont="1" applyAlignment="1">
      <alignment horizontal="center" vertical="top" wrapText="1"/>
    </xf>
    <xf numFmtId="0" fontId="8" fillId="0" borderId="0" xfId="0" applyFont="1" applyAlignment="1">
      <alignment vertical="top" wrapText="1"/>
    </xf>
    <xf numFmtId="0" fontId="9" fillId="0" borderId="0" xfId="0" applyFont="1" applyAlignment="1">
      <alignment vertical="top" wrapText="1"/>
    </xf>
    <xf numFmtId="0" fontId="5" fillId="10" borderId="55" xfId="0" applyFont="1" applyFill="1" applyBorder="1" applyAlignment="1">
      <alignment horizontal="left" vertical="center" wrapText="1" indent="1"/>
    </xf>
    <xf numFmtId="0" fontId="5" fillId="10" borderId="1" xfId="0" applyFont="1" applyFill="1" applyBorder="1" applyAlignment="1">
      <alignment horizontal="right" vertical="center" wrapText="1" indent="1"/>
    </xf>
    <xf numFmtId="4" fontId="5" fillId="10" borderId="1" xfId="0" applyNumberFormat="1" applyFont="1" applyFill="1" applyBorder="1" applyAlignment="1">
      <alignment horizontal="right" vertical="center" wrapText="1" indent="1"/>
    </xf>
    <xf numFmtId="0" fontId="1" fillId="10" borderId="55" xfId="0" applyFont="1" applyFill="1" applyBorder="1" applyAlignment="1">
      <alignment horizontal="left" vertical="center" wrapText="1" indent="1"/>
    </xf>
    <xf numFmtId="0" fontId="15" fillId="10" borderId="1" xfId="0" applyFont="1" applyFill="1" applyBorder="1" applyAlignment="1">
      <alignment horizontal="right" vertical="center" wrapText="1" indent="1"/>
    </xf>
    <xf numFmtId="4" fontId="15" fillId="10" borderId="1" xfId="0" applyNumberFormat="1" applyFont="1" applyFill="1" applyBorder="1" applyAlignment="1">
      <alignment horizontal="right" vertical="center" wrapText="1" indent="1"/>
    </xf>
    <xf numFmtId="0" fontId="16" fillId="6" borderId="55" xfId="0" applyFont="1" applyFill="1" applyBorder="1" applyAlignment="1">
      <alignment horizontal="left" vertical="center" wrapText="1" indent="1"/>
    </xf>
    <xf numFmtId="0" fontId="5" fillId="5" borderId="55" xfId="0" applyFont="1" applyFill="1" applyBorder="1" applyAlignment="1">
      <alignment horizontal="left" vertical="center" wrapText="1" indent="1"/>
    </xf>
    <xf numFmtId="0" fontId="16" fillId="7" borderId="55" xfId="0" applyFont="1" applyFill="1" applyBorder="1" applyAlignment="1">
      <alignment horizontal="left" vertical="center" wrapText="1" indent="1"/>
    </xf>
    <xf numFmtId="0" fontId="3" fillId="10" borderId="53" xfId="0" applyFont="1" applyFill="1" applyBorder="1" applyAlignment="1">
      <alignment horizontal="center" vertical="center" wrapText="1"/>
    </xf>
    <xf numFmtId="0" fontId="3" fillId="10" borderId="58" xfId="0" applyFont="1" applyFill="1" applyBorder="1" applyAlignment="1">
      <alignment horizontal="center" vertical="center" wrapText="1"/>
    </xf>
    <xf numFmtId="0" fontId="13" fillId="10" borderId="1" xfId="0" applyFont="1" applyFill="1" applyBorder="1" applyAlignment="1">
      <alignment vertical="top" wrapText="1" indent="1"/>
    </xf>
    <xf numFmtId="0" fontId="1" fillId="10" borderId="1" xfId="0" applyFont="1" applyFill="1" applyBorder="1" applyAlignment="1">
      <alignment horizontal="right" vertical="center" wrapText="1" indent="1"/>
    </xf>
    <xf numFmtId="0" fontId="1" fillId="10" borderId="1" xfId="0" applyFont="1" applyFill="1" applyBorder="1" applyAlignment="1">
      <alignment horizontal="center" vertical="center" wrapText="1"/>
    </xf>
    <xf numFmtId="0" fontId="5" fillId="10" borderId="1" xfId="0" applyFont="1" applyFill="1" applyBorder="1" applyAlignment="1">
      <alignment horizontal="center" vertical="center" wrapText="1"/>
    </xf>
    <xf numFmtId="0" fontId="16" fillId="6" borderId="1" xfId="0" applyFont="1" applyFill="1" applyBorder="1" applyAlignment="1">
      <alignment horizontal="center" vertical="center" wrapText="1"/>
    </xf>
    <xf numFmtId="0" fontId="16" fillId="6" borderId="1" xfId="0" applyFont="1" applyFill="1" applyBorder="1" applyAlignment="1">
      <alignment horizontal="right" vertical="center" wrapText="1" indent="1"/>
    </xf>
    <xf numFmtId="0" fontId="5" fillId="5" borderId="1" xfId="0" applyFont="1" applyFill="1" applyBorder="1" applyAlignment="1">
      <alignment horizontal="center" vertical="center" wrapText="1"/>
    </xf>
    <xf numFmtId="0" fontId="5" fillId="5" borderId="1" xfId="0" applyFont="1" applyFill="1" applyBorder="1" applyAlignment="1">
      <alignment horizontal="right" vertical="center" wrapText="1" indent="1"/>
    </xf>
    <xf numFmtId="0" fontId="16" fillId="7" borderId="1" xfId="0" applyFont="1" applyFill="1" applyBorder="1" applyAlignment="1">
      <alignment horizontal="center" vertical="center" wrapText="1"/>
    </xf>
    <xf numFmtId="0" fontId="16" fillId="7" borderId="1" xfId="0" applyFont="1" applyFill="1" applyBorder="1" applyAlignment="1">
      <alignment horizontal="right" vertical="center" wrapText="1" indent="1"/>
    </xf>
    <xf numFmtId="0" fontId="4" fillId="0" borderId="0" xfId="0" applyFont="1" applyFill="1" applyBorder="1" applyAlignment="1">
      <alignment horizontal="left" vertical="center" wrapText="1" indent="1"/>
    </xf>
    <xf numFmtId="0" fontId="18" fillId="10" borderId="59" xfId="0" applyFont="1" applyFill="1" applyBorder="1" applyAlignment="1">
      <alignment horizontal="right" vertical="top" wrapText="1" indent="1"/>
    </xf>
    <xf numFmtId="4" fontId="18" fillId="10" borderId="59" xfId="0" applyNumberFormat="1" applyFont="1" applyFill="1" applyBorder="1" applyAlignment="1">
      <alignment horizontal="right" vertical="top" wrapText="1" indent="1"/>
    </xf>
    <xf numFmtId="0" fontId="17" fillId="10" borderId="55" xfId="0" applyFont="1" applyFill="1" applyBorder="1" applyAlignment="1">
      <alignment horizontal="left" vertical="center" wrapText="1" indent="1"/>
    </xf>
    <xf numFmtId="0" fontId="20" fillId="10" borderId="1" xfId="0" applyFont="1" applyFill="1" applyBorder="1" applyAlignment="1">
      <alignment vertical="top" wrapText="1" indent="1"/>
    </xf>
    <xf numFmtId="0" fontId="17" fillId="10" borderId="1" xfId="0" applyFont="1" applyFill="1" applyBorder="1" applyAlignment="1">
      <alignment horizontal="right" vertical="center" wrapText="1" indent="1"/>
    </xf>
    <xf numFmtId="4" fontId="17" fillId="10" borderId="1" xfId="0" applyNumberFormat="1" applyFont="1" applyFill="1" applyBorder="1" applyAlignment="1">
      <alignment horizontal="right" vertical="center" wrapText="1" indent="1"/>
    </xf>
    <xf numFmtId="10" fontId="17" fillId="10" borderId="1" xfId="0" applyNumberFormat="1" applyFont="1" applyFill="1" applyBorder="1" applyAlignment="1">
      <alignment horizontal="right" vertical="center" wrapText="1" indent="1"/>
    </xf>
    <xf numFmtId="0" fontId="21" fillId="10" borderId="59" xfId="0" applyFont="1" applyFill="1" applyBorder="1" applyAlignment="1">
      <alignment horizontal="left" vertical="center" wrapText="1" indent="1"/>
    </xf>
    <xf numFmtId="0" fontId="21" fillId="10" borderId="59" xfId="0" applyFont="1" applyFill="1" applyBorder="1" applyAlignment="1">
      <alignment horizontal="center" vertical="center" wrapText="1"/>
    </xf>
    <xf numFmtId="0" fontId="21" fillId="10" borderId="59" xfId="0" applyFont="1" applyFill="1" applyBorder="1" applyAlignment="1">
      <alignment horizontal="right" vertical="center" wrapText="1" indent="1"/>
    </xf>
    <xf numFmtId="0" fontId="22" fillId="10" borderId="59" xfId="0" applyFont="1" applyFill="1" applyBorder="1" applyAlignment="1">
      <alignment horizontal="left" vertical="top" indent="1"/>
    </xf>
    <xf numFmtId="10" fontId="18" fillId="10" borderId="59" xfId="0" applyNumberFormat="1" applyFont="1" applyFill="1" applyBorder="1" applyAlignment="1">
      <alignment horizontal="right" vertical="top" wrapText="1" indent="1"/>
    </xf>
    <xf numFmtId="0" fontId="23" fillId="10" borderId="59" xfId="0" applyFont="1" applyFill="1" applyBorder="1" applyAlignment="1">
      <alignment horizontal="right" vertical="top" wrapText="1" indent="1"/>
    </xf>
    <xf numFmtId="0" fontId="23" fillId="10" borderId="59" xfId="0" applyFont="1" applyFill="1" applyBorder="1" applyAlignment="1">
      <alignment vertical="top" wrapText="1" indent="1"/>
    </xf>
    <xf numFmtId="0" fontId="24" fillId="0" borderId="0" xfId="1" applyAlignment="1">
      <alignment horizontal="center" vertical="center"/>
    </xf>
    <xf numFmtId="0" fontId="17" fillId="0" borderId="58" xfId="0" applyFont="1" applyFill="1" applyBorder="1" applyAlignment="1">
      <alignment horizontal="right" vertical="center" wrapText="1" indent="1"/>
    </xf>
    <xf numFmtId="4" fontId="17" fillId="0" borderId="58" xfId="0" applyNumberFormat="1" applyFont="1" applyFill="1" applyBorder="1" applyAlignment="1">
      <alignment horizontal="right" vertical="center" wrapText="1" indent="1"/>
    </xf>
    <xf numFmtId="10" fontId="17" fillId="0" borderId="58" xfId="0" applyNumberFormat="1" applyFont="1" applyFill="1" applyBorder="1" applyAlignment="1">
      <alignment horizontal="right" vertical="center" wrapText="1" indent="1"/>
    </xf>
    <xf numFmtId="0" fontId="17" fillId="10" borderId="58" xfId="0" applyFont="1" applyFill="1" applyBorder="1" applyAlignment="1">
      <alignment horizontal="right" vertical="center" wrapText="1" indent="1"/>
    </xf>
    <xf numFmtId="4" fontId="17" fillId="10" borderId="58" xfId="0" applyNumberFormat="1" applyFont="1" applyFill="1" applyBorder="1" applyAlignment="1">
      <alignment horizontal="right" vertical="center" wrapText="1" indent="1"/>
    </xf>
    <xf numFmtId="10" fontId="17" fillId="10" borderId="58" xfId="0" applyNumberFormat="1" applyFont="1" applyFill="1" applyBorder="1" applyAlignment="1">
      <alignment horizontal="right" vertical="center" wrapText="1" indent="1"/>
    </xf>
    <xf numFmtId="0" fontId="17" fillId="15" borderId="58" xfId="0" applyFont="1" applyFill="1" applyBorder="1" applyAlignment="1">
      <alignment horizontal="center" vertical="center" wrapText="1"/>
    </xf>
    <xf numFmtId="0" fontId="0" fillId="15" borderId="58" xfId="0" applyFont="1" applyFill="1" applyBorder="1" applyAlignment="1">
      <alignment horizontal="left" vertical="top" indent="1"/>
    </xf>
    <xf numFmtId="0" fontId="17" fillId="16" borderId="58" xfId="0" applyFont="1" applyFill="1" applyBorder="1" applyAlignment="1">
      <alignment horizontal="left" vertical="center" wrapText="1" indent="1"/>
    </xf>
    <xf numFmtId="0" fontId="17" fillId="16" borderId="58" xfId="0" applyFont="1" applyFill="1" applyBorder="1" applyAlignment="1">
      <alignment horizontal="center" vertical="center" wrapText="1"/>
    </xf>
    <xf numFmtId="0" fontId="0" fillId="16" borderId="58" xfId="0" applyFont="1" applyFill="1" applyBorder="1" applyAlignment="1">
      <alignment horizontal="left" vertical="top" indent="1"/>
    </xf>
    <xf numFmtId="0" fontId="17" fillId="17" borderId="58" xfId="0" applyFont="1" applyFill="1" applyBorder="1" applyAlignment="1">
      <alignment horizontal="left" vertical="center" wrapText="1" indent="1"/>
    </xf>
    <xf numFmtId="0" fontId="17" fillId="17" borderId="58" xfId="0" applyFont="1" applyFill="1" applyBorder="1" applyAlignment="1">
      <alignment horizontal="center" vertical="center" wrapText="1"/>
    </xf>
    <xf numFmtId="0" fontId="0" fillId="17" borderId="58" xfId="0" applyFont="1" applyFill="1" applyBorder="1" applyAlignment="1">
      <alignment horizontal="left" vertical="top" indent="1"/>
    </xf>
    <xf numFmtId="0" fontId="19" fillId="22" borderId="58" xfId="0" applyFont="1" applyFill="1" applyBorder="1" applyAlignment="1">
      <alignment horizontal="center" vertical="center" wrapText="1"/>
    </xf>
    <xf numFmtId="0" fontId="19" fillId="22" borderId="53" xfId="0" applyFont="1" applyFill="1" applyBorder="1" applyAlignment="1">
      <alignment horizontal="center" vertical="center" wrapText="1"/>
    </xf>
    <xf numFmtId="10" fontId="19" fillId="22" borderId="53" xfId="0" applyNumberFormat="1" applyFont="1" applyFill="1" applyBorder="1" applyAlignment="1">
      <alignment horizontal="center" vertical="center" wrapText="1"/>
    </xf>
    <xf numFmtId="0" fontId="2" fillId="19" borderId="58" xfId="0" applyFont="1" applyFill="1" applyBorder="1" applyAlignment="1">
      <alignment horizontal="left" vertical="center" wrapText="1" indent="1"/>
    </xf>
    <xf numFmtId="0" fontId="2" fillId="19" borderId="58" xfId="0" applyFont="1" applyFill="1" applyBorder="1" applyAlignment="1">
      <alignment horizontal="center" vertical="center" wrapText="1"/>
    </xf>
    <xf numFmtId="0" fontId="2" fillId="19" borderId="58" xfId="0" applyFont="1" applyFill="1" applyBorder="1" applyAlignment="1">
      <alignment horizontal="right" vertical="center" wrapText="1" indent="1"/>
    </xf>
    <xf numFmtId="4" fontId="2" fillId="19" borderId="58" xfId="0" applyNumberFormat="1" applyFont="1" applyFill="1" applyBorder="1" applyAlignment="1">
      <alignment horizontal="right" vertical="center" wrapText="1" indent="1"/>
    </xf>
    <xf numFmtId="10" fontId="2" fillId="19" borderId="58" xfId="0" applyNumberFormat="1" applyFont="1" applyFill="1" applyBorder="1" applyAlignment="1">
      <alignment horizontal="right" vertical="center" wrapText="1" indent="1"/>
    </xf>
    <xf numFmtId="0" fontId="2" fillId="0" borderId="0" xfId="0" applyFont="1"/>
    <xf numFmtId="0" fontId="2" fillId="18" borderId="58" xfId="0" applyFont="1" applyFill="1" applyBorder="1" applyAlignment="1">
      <alignment horizontal="left" vertical="center" wrapText="1" indent="1"/>
    </xf>
    <xf numFmtId="0" fontId="2" fillId="18" borderId="58" xfId="0" applyFont="1" applyFill="1" applyBorder="1" applyAlignment="1">
      <alignment horizontal="center" vertical="center" wrapText="1"/>
    </xf>
    <xf numFmtId="0" fontId="2" fillId="18" borderId="58" xfId="0" applyFont="1" applyFill="1" applyBorder="1" applyAlignment="1">
      <alignment horizontal="right" vertical="center" wrapText="1" indent="1"/>
    </xf>
    <xf numFmtId="4" fontId="2" fillId="18" borderId="58" xfId="0" applyNumberFormat="1" applyFont="1" applyFill="1" applyBorder="1" applyAlignment="1">
      <alignment horizontal="right" vertical="center" wrapText="1" indent="1"/>
    </xf>
    <xf numFmtId="10" fontId="2" fillId="18" borderId="58" xfId="0" applyNumberFormat="1" applyFont="1" applyFill="1" applyBorder="1" applyAlignment="1">
      <alignment horizontal="right" vertical="center" wrapText="1" indent="1"/>
    </xf>
    <xf numFmtId="0" fontId="2" fillId="19" borderId="58" xfId="0" applyFont="1" applyFill="1" applyBorder="1" applyAlignment="1">
      <alignment horizontal="left" vertical="top" indent="1"/>
    </xf>
    <xf numFmtId="0" fontId="2" fillId="18" borderId="58" xfId="0" applyFont="1" applyFill="1" applyBorder="1" applyAlignment="1">
      <alignment horizontal="left" vertical="top" indent="1"/>
    </xf>
    <xf numFmtId="0" fontId="19" fillId="22" borderId="54" xfId="0" applyFont="1" applyFill="1" applyBorder="1" applyAlignment="1">
      <alignment horizontal="center" vertical="center" wrapText="1"/>
    </xf>
    <xf numFmtId="164" fontId="17" fillId="10" borderId="44" xfId="0" applyNumberFormat="1" applyFont="1" applyFill="1" applyBorder="1" applyAlignment="1">
      <alignment horizontal="right" vertical="center" wrapText="1" indent="1"/>
    </xf>
    <xf numFmtId="164" fontId="17" fillId="10" borderId="56" xfId="0" applyNumberFormat="1" applyFont="1" applyFill="1" applyBorder="1" applyAlignment="1">
      <alignment horizontal="right" vertical="center" wrapText="1" indent="1"/>
    </xf>
    <xf numFmtId="164" fontId="17" fillId="0" borderId="56" xfId="0" applyNumberFormat="1" applyFont="1" applyFill="1" applyBorder="1" applyAlignment="1">
      <alignment horizontal="right" vertical="center" wrapText="1" indent="1"/>
    </xf>
    <xf numFmtId="164" fontId="2" fillId="19" borderId="56" xfId="0" applyNumberFormat="1" applyFont="1" applyFill="1" applyBorder="1" applyAlignment="1">
      <alignment horizontal="right" vertical="center" wrapText="1" indent="1"/>
    </xf>
    <xf numFmtId="164" fontId="2" fillId="18" borderId="56" xfId="0" applyNumberFormat="1" applyFont="1" applyFill="1" applyBorder="1" applyAlignment="1">
      <alignment horizontal="right" vertical="center" wrapText="1" indent="1"/>
    </xf>
    <xf numFmtId="0" fontId="0" fillId="0" borderId="60" xfId="0" applyBorder="1"/>
    <xf numFmtId="0" fontId="4" fillId="0" borderId="60" xfId="0" applyFont="1" applyBorder="1"/>
    <xf numFmtId="0" fontId="3" fillId="24" borderId="60" xfId="0" applyFont="1" applyFill="1" applyBorder="1" applyAlignment="1">
      <alignment wrapText="1"/>
    </xf>
    <xf numFmtId="0" fontId="3" fillId="0" borderId="60" xfId="0" applyFont="1" applyBorder="1"/>
    <xf numFmtId="0" fontId="25" fillId="0" borderId="60" xfId="0" applyFont="1" applyBorder="1"/>
    <xf numFmtId="0" fontId="3" fillId="0" borderId="61" xfId="0" applyFont="1" applyBorder="1"/>
    <xf numFmtId="0" fontId="0" fillId="0" borderId="62" xfId="0" applyBorder="1"/>
    <xf numFmtId="0" fontId="0" fillId="0" borderId="61" xfId="0" applyBorder="1"/>
    <xf numFmtId="0" fontId="4" fillId="0" borderId="62" xfId="0" applyFont="1" applyBorder="1"/>
    <xf numFmtId="0" fontId="5" fillId="0" borderId="60" xfId="0" applyFont="1" applyBorder="1"/>
    <xf numFmtId="0" fontId="2" fillId="18" borderId="58" xfId="0" applyFont="1" applyFill="1" applyBorder="1" applyAlignment="1">
      <alignment horizontal="left" vertical="center" wrapText="1"/>
    </xf>
    <xf numFmtId="164" fontId="2" fillId="19" borderId="58" xfId="0" applyNumberFormat="1" applyFont="1" applyFill="1" applyBorder="1" applyAlignment="1">
      <alignment horizontal="right" vertical="center" wrapText="1" indent="1"/>
    </xf>
    <xf numFmtId="165" fontId="2" fillId="19" borderId="58" xfId="0" applyNumberFormat="1" applyFont="1" applyFill="1" applyBorder="1" applyAlignment="1">
      <alignment horizontal="right" vertical="center" wrapText="1" indent="1"/>
    </xf>
    <xf numFmtId="165" fontId="2" fillId="18" borderId="58" xfId="0" applyNumberFormat="1" applyFont="1" applyFill="1" applyBorder="1" applyAlignment="1">
      <alignment horizontal="right" vertical="center" wrapText="1" indent="1"/>
    </xf>
    <xf numFmtId="165" fontId="17" fillId="10" borderId="1" xfId="0" applyNumberFormat="1" applyFont="1" applyFill="1" applyBorder="1" applyAlignment="1">
      <alignment horizontal="right" vertical="center" wrapText="1" indent="1"/>
    </xf>
    <xf numFmtId="0" fontId="5" fillId="0" borderId="58" xfId="0" applyFont="1" applyFill="1" applyBorder="1" applyAlignment="1">
      <alignment horizontal="right" vertical="center" wrapText="1" indent="1"/>
    </xf>
    <xf numFmtId="164" fontId="5" fillId="0" borderId="58" xfId="0" applyNumberFormat="1" applyFont="1" applyFill="1" applyBorder="1" applyAlignment="1">
      <alignment horizontal="right" vertical="center" wrapText="1" indent="1"/>
    </xf>
    <xf numFmtId="166" fontId="5" fillId="0" borderId="58" xfId="0" applyNumberFormat="1" applyFont="1" applyFill="1" applyBorder="1" applyAlignment="1">
      <alignment horizontal="right" vertical="center" wrapText="1" indent="1"/>
    </xf>
    <xf numFmtId="165" fontId="5" fillId="0" borderId="58" xfId="0" applyNumberFormat="1" applyFont="1" applyFill="1" applyBorder="1" applyAlignment="1">
      <alignment horizontal="right" vertical="center" wrapText="1" indent="1"/>
    </xf>
    <xf numFmtId="0" fontId="17" fillId="17" borderId="58" xfId="0" applyFont="1" applyFill="1" applyBorder="1" applyAlignment="1">
      <alignment horizontal="left" vertical="center" wrapText="1"/>
    </xf>
    <xf numFmtId="0" fontId="5" fillId="16" borderId="63" xfId="0" applyFont="1" applyFill="1" applyBorder="1" applyAlignment="1">
      <alignment vertical="center" wrapText="1"/>
    </xf>
    <xf numFmtId="0" fontId="26" fillId="0" borderId="60" xfId="0" applyFont="1" applyBorder="1"/>
    <xf numFmtId="0" fontId="19" fillId="0" borderId="60" xfId="0" applyFont="1" applyBorder="1"/>
    <xf numFmtId="0" fontId="5" fillId="15" borderId="64" xfId="0" applyFont="1" applyFill="1" applyBorder="1" applyAlignment="1">
      <alignment vertical="center" wrapText="1"/>
    </xf>
    <xf numFmtId="0" fontId="17" fillId="17" borderId="58" xfId="0" applyFont="1" applyFill="1" applyBorder="1" applyAlignment="1">
      <alignment horizontal="left" vertical="top" indent="1"/>
    </xf>
    <xf numFmtId="165" fontId="17" fillId="0" borderId="58" xfId="0" applyNumberFormat="1" applyFont="1" applyFill="1" applyBorder="1" applyAlignment="1">
      <alignment horizontal="right" vertical="center" wrapText="1" indent="1"/>
    </xf>
    <xf numFmtId="0" fontId="2" fillId="17" borderId="58" xfId="0" applyFont="1" applyFill="1" applyBorder="1" applyAlignment="1">
      <alignment horizontal="right" vertical="center" wrapText="1" indent="1"/>
    </xf>
    <xf numFmtId="4" fontId="2" fillId="17" borderId="58" xfId="0" applyNumberFormat="1" applyFont="1" applyFill="1" applyBorder="1" applyAlignment="1">
      <alignment horizontal="right" vertical="center" wrapText="1" indent="1"/>
    </xf>
    <xf numFmtId="10" fontId="2" fillId="17" borderId="58" xfId="0" applyNumberFormat="1" applyFont="1" applyFill="1" applyBorder="1" applyAlignment="1">
      <alignment horizontal="right" vertical="center" wrapText="1" indent="1"/>
    </xf>
    <xf numFmtId="164" fontId="2" fillId="17" borderId="56" xfId="0" applyNumberFormat="1" applyFont="1" applyFill="1" applyBorder="1" applyAlignment="1">
      <alignment horizontal="right" vertical="center" wrapText="1" indent="1"/>
    </xf>
    <xf numFmtId="0" fontId="17" fillId="17" borderId="58" xfId="0" applyFont="1" applyFill="1" applyBorder="1" applyAlignment="1">
      <alignment horizontal="right" vertical="center" wrapText="1" indent="1"/>
    </xf>
    <xf numFmtId="4" fontId="17" fillId="17" borderId="58" xfId="0" applyNumberFormat="1" applyFont="1" applyFill="1" applyBorder="1" applyAlignment="1">
      <alignment horizontal="right" vertical="center" wrapText="1" indent="1"/>
    </xf>
    <xf numFmtId="10" fontId="17" fillId="17" borderId="58" xfId="0" applyNumberFormat="1" applyFont="1" applyFill="1" applyBorder="1" applyAlignment="1">
      <alignment horizontal="right" vertical="center" wrapText="1" indent="1"/>
    </xf>
    <xf numFmtId="164" fontId="17" fillId="17" borderId="56" xfId="0" applyNumberFormat="1" applyFont="1" applyFill="1" applyBorder="1" applyAlignment="1">
      <alignment horizontal="right" vertical="center" wrapText="1" indent="1"/>
    </xf>
    <xf numFmtId="0" fontId="5" fillId="17" borderId="58" xfId="0" applyFont="1" applyFill="1" applyBorder="1" applyAlignment="1">
      <alignment horizontal="right" vertical="center" wrapText="1" indent="1"/>
    </xf>
    <xf numFmtId="164" fontId="5" fillId="17" borderId="58" xfId="0" applyNumberFormat="1" applyFont="1" applyFill="1" applyBorder="1" applyAlignment="1">
      <alignment horizontal="right" vertical="center" wrapText="1" indent="1"/>
    </xf>
    <xf numFmtId="166" fontId="5" fillId="17" borderId="58" xfId="0" applyNumberFormat="1" applyFont="1" applyFill="1" applyBorder="1" applyAlignment="1">
      <alignment horizontal="right" vertical="center" wrapText="1" indent="1"/>
    </xf>
    <xf numFmtId="165" fontId="5" fillId="17" borderId="58" xfId="0" applyNumberFormat="1" applyFont="1" applyFill="1" applyBorder="1" applyAlignment="1">
      <alignment horizontal="right" vertical="center" wrapText="1" indent="1"/>
    </xf>
    <xf numFmtId="0" fontId="17" fillId="14" borderId="58" xfId="0" applyFont="1" applyFill="1" applyBorder="1" applyAlignment="1">
      <alignment horizontal="right" vertical="center" wrapText="1" indent="1"/>
    </xf>
    <xf numFmtId="4" fontId="17" fillId="14" borderId="58" xfId="0" applyNumberFormat="1" applyFont="1" applyFill="1" applyBorder="1" applyAlignment="1">
      <alignment horizontal="right" vertical="center" wrapText="1" indent="1"/>
    </xf>
    <xf numFmtId="10" fontId="17" fillId="14" borderId="58" xfId="0" applyNumberFormat="1" applyFont="1" applyFill="1" applyBorder="1" applyAlignment="1">
      <alignment horizontal="right" vertical="center" wrapText="1" indent="1"/>
    </xf>
    <xf numFmtId="164" fontId="17" fillId="14" borderId="56" xfId="0" applyNumberFormat="1" applyFont="1" applyFill="1" applyBorder="1" applyAlignment="1">
      <alignment horizontal="right" vertical="center" wrapText="1" indent="1"/>
    </xf>
    <xf numFmtId="0" fontId="17" fillId="16" borderId="58" xfId="0" applyFont="1" applyFill="1" applyBorder="1" applyAlignment="1">
      <alignment horizontal="left" vertical="center" wrapText="1"/>
    </xf>
    <xf numFmtId="0" fontId="4" fillId="0" borderId="0" xfId="0" applyFont="1" applyAlignment="1">
      <alignment horizontal="left" vertical="center" wrapText="1" indent="1"/>
    </xf>
    <xf numFmtId="0" fontId="2" fillId="18" borderId="0" xfId="0" applyFont="1" applyFill="1"/>
    <xf numFmtId="0" fontId="2" fillId="19" borderId="0" xfId="0" applyFont="1" applyFill="1"/>
    <xf numFmtId="0" fontId="0" fillId="16" borderId="0" xfId="0" applyFill="1"/>
    <xf numFmtId="0" fontId="0" fillId="17" borderId="0" xfId="0" applyFill="1"/>
    <xf numFmtId="0" fontId="2" fillId="0" borderId="0" xfId="0" applyFont="1" applyFill="1"/>
    <xf numFmtId="4" fontId="0" fillId="0" borderId="0" xfId="0" applyNumberFormat="1"/>
    <xf numFmtId="10" fontId="0" fillId="0" borderId="0" xfId="0" applyNumberFormat="1"/>
    <xf numFmtId="0" fontId="28" fillId="24" borderId="58" xfId="0" applyFont="1" applyFill="1" applyBorder="1" applyAlignment="1">
      <alignment horizontal="center" vertical="center" wrapText="1"/>
    </xf>
    <xf numFmtId="0" fontId="4" fillId="0" borderId="7"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right" vertical="center" wrapText="1" indent="1"/>
    </xf>
    <xf numFmtId="4" fontId="4" fillId="0" borderId="2" xfId="0" applyNumberFormat="1" applyFont="1" applyFill="1" applyBorder="1" applyAlignment="1">
      <alignment horizontal="right" vertical="center" wrapText="1" indent="1"/>
    </xf>
    <xf numFmtId="165" fontId="4" fillId="0" borderId="2" xfId="0" applyNumberFormat="1" applyFont="1" applyFill="1" applyBorder="1" applyAlignment="1">
      <alignment horizontal="right" vertical="center" wrapText="1" indent="1"/>
    </xf>
    <xf numFmtId="164" fontId="4" fillId="0" borderId="2" xfId="0" applyNumberFormat="1" applyFont="1" applyFill="1" applyBorder="1" applyAlignment="1">
      <alignment horizontal="right" vertical="center" wrapText="1" indent="1"/>
    </xf>
    <xf numFmtId="0" fontId="4" fillId="0" borderId="60" xfId="0" applyFont="1" applyFill="1" applyBorder="1"/>
    <xf numFmtId="0" fontId="5" fillId="0" borderId="0" xfId="0" applyFont="1" applyFill="1"/>
    <xf numFmtId="0" fontId="0" fillId="16" borderId="7" xfId="0" applyFont="1" applyFill="1" applyBorder="1" applyAlignment="1">
      <alignment horizontal="left" vertical="top" indent="1"/>
    </xf>
    <xf numFmtId="0" fontId="17" fillId="16" borderId="2" xfId="0" applyFont="1" applyFill="1" applyBorder="1" applyAlignment="1">
      <alignment horizontal="center" vertical="center" wrapText="1"/>
    </xf>
    <xf numFmtId="0" fontId="17" fillId="0" borderId="2" xfId="0" applyFont="1" applyFill="1" applyBorder="1" applyAlignment="1">
      <alignment horizontal="right" vertical="center" wrapText="1" indent="1"/>
    </xf>
    <xf numFmtId="4" fontId="17" fillId="0" borderId="2" xfId="0" applyNumberFormat="1" applyFont="1" applyFill="1" applyBorder="1" applyAlignment="1">
      <alignment horizontal="right" vertical="center" wrapText="1" indent="1"/>
    </xf>
    <xf numFmtId="10" fontId="17" fillId="0" borderId="2" xfId="0" applyNumberFormat="1" applyFont="1" applyFill="1" applyBorder="1" applyAlignment="1">
      <alignment horizontal="right" vertical="center" wrapText="1" indent="1"/>
    </xf>
    <xf numFmtId="164" fontId="17" fillId="0" borderId="2" xfId="0" applyNumberFormat="1" applyFont="1" applyFill="1" applyBorder="1" applyAlignment="1">
      <alignment horizontal="right" vertical="center" wrapText="1" indent="1"/>
    </xf>
    <xf numFmtId="0" fontId="4" fillId="0" borderId="61" xfId="0" applyFont="1" applyBorder="1"/>
    <xf numFmtId="0" fontId="4" fillId="0" borderId="7" xfId="0" applyFont="1" applyFill="1" applyBorder="1" applyAlignment="1">
      <alignment horizontal="left" vertical="center" wrapText="1" indent="1"/>
    </xf>
    <xf numFmtId="10" fontId="4" fillId="0" borderId="2" xfId="0" applyNumberFormat="1" applyFont="1" applyFill="1" applyBorder="1" applyAlignment="1">
      <alignment horizontal="right" vertical="center" wrapText="1" indent="1"/>
    </xf>
    <xf numFmtId="0" fontId="4" fillId="0" borderId="60" xfId="0" applyFont="1" applyFill="1" applyBorder="1" applyAlignment="1">
      <alignment horizontal="left" vertical="center" wrapText="1"/>
    </xf>
    <xf numFmtId="0" fontId="4" fillId="0" borderId="60" xfId="0" applyFont="1" applyFill="1" applyBorder="1" applyAlignment="1">
      <alignment horizontal="center" vertical="center" wrapText="1"/>
    </xf>
    <xf numFmtId="0" fontId="4" fillId="0" borderId="60" xfId="0" applyFont="1" applyFill="1" applyBorder="1" applyAlignment="1">
      <alignment horizontal="right" vertical="center" wrapText="1" indent="1"/>
    </xf>
    <xf numFmtId="4" fontId="4" fillId="0" borderId="60" xfId="0" applyNumberFormat="1" applyFont="1" applyFill="1" applyBorder="1" applyAlignment="1">
      <alignment horizontal="right" vertical="center" wrapText="1" indent="1"/>
    </xf>
    <xf numFmtId="0" fontId="2" fillId="19" borderId="57" xfId="0" applyFont="1" applyFill="1" applyBorder="1" applyAlignment="1">
      <alignment horizontal="center" vertical="center" wrapText="1"/>
    </xf>
    <xf numFmtId="165" fontId="4" fillId="0" borderId="68" xfId="0" applyNumberFormat="1" applyFont="1" applyFill="1" applyBorder="1" applyAlignment="1">
      <alignment horizontal="right" vertical="center" wrapText="1" indent="1"/>
    </xf>
    <xf numFmtId="0" fontId="19" fillId="22" borderId="55" xfId="0" applyFont="1" applyFill="1" applyBorder="1" applyAlignment="1">
      <alignment horizontal="center" vertical="center" wrapText="1"/>
    </xf>
    <xf numFmtId="0" fontId="19" fillId="22" borderId="1" xfId="0" applyFont="1" applyFill="1" applyBorder="1" applyAlignment="1">
      <alignment horizontal="center" vertical="center" wrapText="1"/>
    </xf>
    <xf numFmtId="10" fontId="19" fillId="22" borderId="1" xfId="0" applyNumberFormat="1" applyFont="1" applyFill="1" applyBorder="1" applyAlignment="1">
      <alignment horizontal="center" vertical="center" wrapText="1"/>
    </xf>
    <xf numFmtId="0" fontId="19" fillId="22" borderId="44" xfId="0" applyFont="1" applyFill="1" applyBorder="1" applyAlignment="1">
      <alignment horizontal="center" vertical="center" wrapText="1"/>
    </xf>
    <xf numFmtId="164" fontId="4" fillId="0" borderId="68" xfId="0" applyNumberFormat="1" applyFont="1" applyFill="1" applyBorder="1" applyAlignment="1">
      <alignment horizontal="right" vertical="center" wrapText="1" indent="1"/>
    </xf>
    <xf numFmtId="164" fontId="4" fillId="0" borderId="74" xfId="0" applyNumberFormat="1" applyFont="1" applyFill="1" applyBorder="1" applyAlignment="1">
      <alignment horizontal="right" vertical="center" wrapText="1" indent="1"/>
    </xf>
    <xf numFmtId="0" fontId="4" fillId="0" borderId="67" xfId="0" applyFont="1" applyFill="1" applyBorder="1" applyAlignment="1">
      <alignment horizontal="right" vertical="center" wrapText="1" indent="1"/>
    </xf>
    <xf numFmtId="0" fontId="4" fillId="0" borderId="74" xfId="0" applyFont="1" applyFill="1" applyBorder="1" applyAlignment="1">
      <alignment horizontal="right" vertical="center" wrapText="1" indent="1"/>
    </xf>
    <xf numFmtId="0" fontId="4" fillId="0" borderId="76" xfId="0" applyFont="1" applyFill="1" applyBorder="1" applyAlignment="1">
      <alignment horizontal="center" vertical="center" wrapText="1"/>
    </xf>
    <xf numFmtId="0" fontId="5" fillId="0" borderId="0" xfId="0" applyFont="1" applyBorder="1"/>
    <xf numFmtId="0" fontId="28" fillId="24" borderId="60" xfId="0" applyFont="1" applyFill="1" applyBorder="1" applyAlignment="1">
      <alignment horizontal="center" vertical="center" wrapText="1"/>
    </xf>
    <xf numFmtId="0" fontId="17" fillId="10" borderId="55" xfId="0" applyFont="1" applyFill="1" applyBorder="1" applyAlignment="1">
      <alignment horizontal="center" vertical="center" wrapText="1"/>
    </xf>
    <xf numFmtId="0" fontId="20" fillId="10" borderId="1" xfId="0" applyFont="1" applyFill="1" applyBorder="1" applyAlignment="1">
      <alignment horizontal="center" vertical="center" wrapText="1"/>
    </xf>
    <xf numFmtId="0" fontId="17" fillId="10" borderId="1" xfId="0" applyFont="1" applyFill="1" applyBorder="1" applyAlignment="1">
      <alignment horizontal="center" vertical="center" wrapText="1"/>
    </xf>
    <xf numFmtId="4" fontId="17" fillId="10" borderId="1" xfId="0" applyNumberFormat="1" applyFont="1" applyFill="1" applyBorder="1" applyAlignment="1">
      <alignment horizontal="center" vertical="center" wrapText="1"/>
    </xf>
    <xf numFmtId="165" fontId="17" fillId="10" borderId="1" xfId="0" applyNumberFormat="1" applyFont="1" applyFill="1" applyBorder="1" applyAlignment="1">
      <alignment horizontal="center" vertical="center" wrapText="1"/>
    </xf>
    <xf numFmtId="164" fontId="17" fillId="10" borderId="44" xfId="0" applyNumberFormat="1" applyFont="1" applyFill="1" applyBorder="1" applyAlignment="1">
      <alignment horizontal="center" vertical="center" wrapText="1"/>
    </xf>
    <xf numFmtId="0" fontId="0" fillId="0" borderId="62" xfId="0" applyBorder="1" applyAlignment="1">
      <alignment horizontal="center" vertical="center"/>
    </xf>
    <xf numFmtId="0" fontId="0" fillId="0" borderId="60" xfId="0" applyBorder="1" applyAlignment="1">
      <alignment horizontal="center" vertical="center"/>
    </xf>
    <xf numFmtId="0" fontId="5" fillId="17" borderId="58" xfId="0" applyFont="1" applyFill="1" applyBorder="1" applyAlignment="1">
      <alignment horizontal="center" vertical="center" wrapText="1"/>
    </xf>
    <xf numFmtId="164" fontId="5" fillId="17" borderId="58" xfId="0" applyNumberFormat="1" applyFont="1" applyFill="1" applyBorder="1" applyAlignment="1">
      <alignment horizontal="center" vertical="center" wrapText="1"/>
    </xf>
    <xf numFmtId="166" fontId="5" fillId="17" borderId="58" xfId="0" applyNumberFormat="1" applyFont="1" applyFill="1" applyBorder="1" applyAlignment="1">
      <alignment horizontal="center" vertical="center" wrapText="1"/>
    </xf>
    <xf numFmtId="165" fontId="5" fillId="17" borderId="58" xfId="0" applyNumberFormat="1" applyFont="1" applyFill="1" applyBorder="1" applyAlignment="1">
      <alignment horizontal="center" vertical="center" wrapText="1"/>
    </xf>
    <xf numFmtId="0" fontId="3" fillId="0" borderId="60" xfId="0" applyFont="1" applyBorder="1" applyAlignment="1">
      <alignment horizontal="center" vertical="center"/>
    </xf>
    <xf numFmtId="164" fontId="2" fillId="19" borderId="58" xfId="0" applyNumberFormat="1" applyFont="1" applyFill="1" applyBorder="1" applyAlignment="1">
      <alignment horizontal="center" vertical="center" wrapText="1"/>
    </xf>
    <xf numFmtId="4" fontId="2" fillId="19" borderId="58" xfId="0" applyNumberFormat="1" applyFont="1" applyFill="1" applyBorder="1" applyAlignment="1">
      <alignment horizontal="center" vertical="center" wrapText="1"/>
    </xf>
    <xf numFmtId="165" fontId="2" fillId="19" borderId="58" xfId="0" applyNumberFormat="1" applyFont="1" applyFill="1" applyBorder="1" applyAlignment="1">
      <alignment horizontal="center" vertical="center" wrapText="1"/>
    </xf>
    <xf numFmtId="0" fontId="4" fillId="0" borderId="60" xfId="0" applyFont="1" applyBorder="1" applyAlignment="1">
      <alignment horizontal="center" vertical="center"/>
    </xf>
    <xf numFmtId="4" fontId="17" fillId="17" borderId="58" xfId="0" applyNumberFormat="1" applyFont="1" applyFill="1" applyBorder="1" applyAlignment="1">
      <alignment horizontal="center" vertical="center" wrapText="1"/>
    </xf>
    <xf numFmtId="165" fontId="17" fillId="17" borderId="58" xfId="0" applyNumberFormat="1" applyFont="1" applyFill="1" applyBorder="1" applyAlignment="1">
      <alignment horizontal="center" vertical="center" wrapText="1"/>
    </xf>
    <xf numFmtId="164" fontId="17" fillId="17" borderId="56" xfId="0" applyNumberFormat="1" applyFont="1" applyFill="1" applyBorder="1" applyAlignment="1">
      <alignment horizontal="center" vertical="center" wrapText="1"/>
    </xf>
    <xf numFmtId="0" fontId="3" fillId="0" borderId="61" xfId="0" applyFont="1" applyBorder="1" applyAlignment="1">
      <alignment horizontal="center" vertical="center"/>
    </xf>
    <xf numFmtId="4" fontId="2" fillId="18" borderId="58" xfId="0" applyNumberFormat="1" applyFont="1" applyFill="1" applyBorder="1" applyAlignment="1">
      <alignment horizontal="center" vertical="center" wrapText="1"/>
    </xf>
    <xf numFmtId="165" fontId="2" fillId="18" borderId="58" xfId="0" applyNumberFormat="1" applyFont="1" applyFill="1" applyBorder="1" applyAlignment="1">
      <alignment horizontal="center" vertical="center" wrapText="1"/>
    </xf>
    <xf numFmtId="164" fontId="2" fillId="18" borderId="56" xfId="0" applyNumberFormat="1" applyFont="1" applyFill="1" applyBorder="1" applyAlignment="1">
      <alignment horizontal="center" vertical="center" wrapText="1"/>
    </xf>
    <xf numFmtId="0" fontId="4" fillId="0" borderId="77" xfId="0" applyFont="1" applyFill="1" applyBorder="1" applyAlignment="1">
      <alignment horizontal="center" vertical="center" wrapText="1"/>
    </xf>
    <xf numFmtId="164" fontId="4" fillId="0" borderId="2" xfId="0" applyNumberFormat="1" applyFont="1" applyFill="1" applyBorder="1" applyAlignment="1">
      <alignment horizontal="center" vertical="center" wrapText="1"/>
    </xf>
    <xf numFmtId="4" fontId="4" fillId="0" borderId="76" xfId="0" applyNumberFormat="1" applyFont="1" applyFill="1" applyBorder="1" applyAlignment="1">
      <alignment horizontal="center" vertical="center" wrapText="1"/>
    </xf>
    <xf numFmtId="165" fontId="4" fillId="0" borderId="2" xfId="0" applyNumberFormat="1" applyFont="1" applyFill="1" applyBorder="1" applyAlignment="1">
      <alignment horizontal="center" vertical="center" wrapText="1"/>
    </xf>
    <xf numFmtId="164" fontId="4" fillId="0" borderId="76" xfId="0" applyNumberFormat="1" applyFont="1" applyFill="1" applyBorder="1" applyAlignment="1">
      <alignment horizontal="center" vertical="center" wrapText="1"/>
    </xf>
    <xf numFmtId="0" fontId="3" fillId="0" borderId="0" xfId="0" applyFont="1" applyBorder="1" applyAlignment="1">
      <alignment horizontal="center" vertical="center"/>
    </xf>
    <xf numFmtId="0" fontId="17" fillId="16" borderId="58" xfId="0" applyFont="1" applyFill="1" applyBorder="1" applyAlignment="1">
      <alignment horizontal="center" vertical="center"/>
    </xf>
    <xf numFmtId="0" fontId="17" fillId="0" borderId="58" xfId="0" applyFont="1" applyFill="1" applyBorder="1" applyAlignment="1">
      <alignment horizontal="center" vertical="center" wrapText="1"/>
    </xf>
    <xf numFmtId="4" fontId="17" fillId="0" borderId="58" xfId="0" applyNumberFormat="1" applyFont="1" applyFill="1" applyBorder="1" applyAlignment="1">
      <alignment horizontal="center" vertical="center" wrapText="1"/>
    </xf>
    <xf numFmtId="10" fontId="17" fillId="0" borderId="58" xfId="0" applyNumberFormat="1" applyFont="1" applyFill="1" applyBorder="1" applyAlignment="1">
      <alignment horizontal="center" vertical="center" wrapText="1"/>
    </xf>
    <xf numFmtId="164" fontId="17" fillId="0" borderId="56" xfId="0" applyNumberFormat="1" applyFont="1" applyFill="1" applyBorder="1" applyAlignment="1">
      <alignment horizontal="center" vertical="center" wrapText="1"/>
    </xf>
    <xf numFmtId="0" fontId="19" fillId="0" borderId="61" xfId="0" applyFont="1" applyFill="1" applyBorder="1" applyAlignment="1">
      <alignment horizontal="center" vertical="center"/>
    </xf>
    <xf numFmtId="0" fontId="2" fillId="18" borderId="58" xfId="0" applyFont="1" applyFill="1" applyBorder="1" applyAlignment="1">
      <alignment horizontal="center" vertical="center"/>
    </xf>
    <xf numFmtId="10" fontId="2" fillId="18" borderId="58" xfId="0" applyNumberFormat="1" applyFont="1" applyFill="1" applyBorder="1" applyAlignment="1">
      <alignment horizontal="center" vertical="center" wrapText="1"/>
    </xf>
    <xf numFmtId="0" fontId="26" fillId="0" borderId="60" xfId="0" applyFont="1" applyFill="1" applyBorder="1" applyAlignment="1">
      <alignment horizontal="center" vertical="center"/>
    </xf>
    <xf numFmtId="0" fontId="19" fillId="0" borderId="62" xfId="0" applyFont="1" applyFill="1" applyBorder="1" applyAlignment="1">
      <alignment horizontal="center" vertical="center"/>
    </xf>
    <xf numFmtId="0" fontId="19" fillId="0" borderId="60" xfId="0" applyFont="1" applyFill="1" applyBorder="1" applyAlignment="1">
      <alignment horizontal="center" vertical="center"/>
    </xf>
    <xf numFmtId="0" fontId="0" fillId="16" borderId="58" xfId="0" applyFill="1" applyBorder="1" applyAlignment="1">
      <alignment horizontal="center" vertical="center"/>
    </xf>
    <xf numFmtId="0" fontId="2" fillId="19" borderId="58" xfId="0" applyFont="1" applyFill="1" applyBorder="1" applyAlignment="1">
      <alignment horizontal="center" vertical="center"/>
    </xf>
    <xf numFmtId="10" fontId="2" fillId="19" borderId="58" xfId="0" applyNumberFormat="1" applyFont="1" applyFill="1" applyBorder="1" applyAlignment="1">
      <alignment horizontal="center" vertical="center" wrapText="1"/>
    </xf>
    <xf numFmtId="164" fontId="2" fillId="19" borderId="56" xfId="0" applyNumberFormat="1" applyFont="1" applyFill="1" applyBorder="1" applyAlignment="1">
      <alignment horizontal="center" vertical="center" wrapText="1"/>
    </xf>
    <xf numFmtId="0" fontId="17" fillId="15" borderId="58" xfId="0" applyFont="1" applyFill="1" applyBorder="1" applyAlignment="1">
      <alignment horizontal="center" vertical="center"/>
    </xf>
    <xf numFmtId="0" fontId="0" fillId="17" borderId="58" xfId="0" applyFill="1" applyBorder="1" applyAlignment="1">
      <alignment horizontal="center" vertical="center"/>
    </xf>
    <xf numFmtId="10" fontId="17" fillId="17" borderId="58" xfId="0" applyNumberFormat="1" applyFont="1" applyFill="1" applyBorder="1" applyAlignment="1">
      <alignment horizontal="center" vertical="center" wrapText="1"/>
    </xf>
    <xf numFmtId="0" fontId="19" fillId="0" borderId="62" xfId="0" applyFont="1" applyBorder="1" applyAlignment="1">
      <alignment horizontal="center"/>
    </xf>
    <xf numFmtId="4" fontId="2" fillId="19" borderId="57" xfId="0" applyNumberFormat="1" applyFont="1" applyFill="1" applyBorder="1" applyAlignment="1">
      <alignment horizontal="center" vertical="center" wrapText="1"/>
    </xf>
    <xf numFmtId="10" fontId="2" fillId="19" borderId="57" xfId="0" applyNumberFormat="1" applyFont="1" applyFill="1" applyBorder="1" applyAlignment="1">
      <alignment horizontal="center" vertical="center" wrapText="1"/>
    </xf>
    <xf numFmtId="164" fontId="2" fillId="19" borderId="7" xfId="0" applyNumberFormat="1" applyFont="1" applyFill="1" applyBorder="1" applyAlignment="1">
      <alignment horizontal="center" vertical="center" wrapText="1"/>
    </xf>
    <xf numFmtId="0" fontId="19" fillId="0" borderId="60" xfId="0" applyFont="1" applyBorder="1" applyAlignment="1">
      <alignment horizontal="center"/>
    </xf>
    <xf numFmtId="0" fontId="5" fillId="10" borderId="76" xfId="0" applyFont="1" applyFill="1" applyBorder="1" applyAlignment="1">
      <alignment horizontal="center" vertical="center" wrapText="1"/>
    </xf>
    <xf numFmtId="4" fontId="5" fillId="10" borderId="76" xfId="0" applyNumberFormat="1" applyFont="1" applyFill="1" applyBorder="1" applyAlignment="1">
      <alignment horizontal="center" vertical="center" wrapText="1"/>
    </xf>
    <xf numFmtId="0" fontId="5" fillId="10" borderId="0" xfId="0" applyFont="1" applyFill="1" applyBorder="1"/>
    <xf numFmtId="0" fontId="17" fillId="10" borderId="76" xfId="0" applyFont="1" applyFill="1" applyBorder="1" applyAlignment="1">
      <alignment horizontal="center" vertical="center" wrapText="1"/>
    </xf>
    <xf numFmtId="0" fontId="17" fillId="0" borderId="0" xfId="0" applyFont="1"/>
    <xf numFmtId="0" fontId="5" fillId="17" borderId="58" xfId="0" applyFont="1" applyFill="1" applyBorder="1" applyAlignment="1">
      <alignment horizontal="center" vertical="center"/>
    </xf>
    <xf numFmtId="0" fontId="4" fillId="10" borderId="76" xfId="0" applyFont="1" applyFill="1" applyBorder="1" applyAlignment="1">
      <alignment horizontal="center" vertical="center" wrapText="1"/>
    </xf>
    <xf numFmtId="0" fontId="4" fillId="10" borderId="77" xfId="0" applyFont="1" applyFill="1" applyBorder="1" applyAlignment="1">
      <alignment horizontal="center" vertical="center" wrapText="1"/>
    </xf>
    <xf numFmtId="0" fontId="30" fillId="24" borderId="60" xfId="0" applyFont="1" applyFill="1" applyBorder="1" applyAlignment="1">
      <alignment horizontal="center" vertical="center" wrapText="1"/>
    </xf>
    <xf numFmtId="0" fontId="19" fillId="22" borderId="8" xfId="0" applyFont="1" applyFill="1" applyBorder="1" applyAlignment="1">
      <alignment horizontal="center" vertical="center" wrapText="1"/>
    </xf>
    <xf numFmtId="10" fontId="19" fillId="22" borderId="8" xfId="0" applyNumberFormat="1" applyFont="1" applyFill="1" applyBorder="1" applyAlignment="1">
      <alignment horizontal="center" vertical="center" wrapText="1"/>
    </xf>
    <xf numFmtId="0" fontId="19" fillId="22" borderId="2"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19" fillId="0" borderId="75" xfId="0" applyFont="1" applyFill="1" applyBorder="1" applyAlignment="1">
      <alignment horizontal="center" vertical="center" wrapText="1"/>
    </xf>
    <xf numFmtId="0" fontId="4" fillId="0" borderId="75" xfId="0" applyFont="1" applyFill="1" applyBorder="1" applyAlignment="1">
      <alignment horizontal="center" vertical="center" wrapText="1"/>
    </xf>
    <xf numFmtId="4" fontId="4" fillId="0" borderId="75" xfId="0" applyNumberFormat="1" applyFont="1" applyFill="1" applyBorder="1" applyAlignment="1">
      <alignment horizontal="center" vertical="center" wrapText="1"/>
    </xf>
    <xf numFmtId="0" fontId="19" fillId="22" borderId="57" xfId="0" applyFont="1" applyFill="1" applyBorder="1" applyAlignment="1">
      <alignment horizontal="center" vertical="center" wrapText="1"/>
    </xf>
    <xf numFmtId="0" fontId="28" fillId="24" borderId="61" xfId="0" applyFont="1" applyFill="1" applyBorder="1" applyAlignment="1">
      <alignment horizontal="center" vertical="center" wrapText="1"/>
    </xf>
    <xf numFmtId="0" fontId="6" fillId="19" borderId="11" xfId="0" applyFont="1" applyFill="1" applyBorder="1" applyAlignment="1">
      <alignment horizontal="center" vertical="center" wrapText="1"/>
    </xf>
    <xf numFmtId="0" fontId="6" fillId="19" borderId="58" xfId="0" applyFont="1" applyFill="1" applyBorder="1" applyAlignment="1">
      <alignment horizontal="center" vertical="center" wrapText="1"/>
    </xf>
    <xf numFmtId="0" fontId="6" fillId="19" borderId="62" xfId="0" applyFont="1" applyFill="1" applyBorder="1" applyAlignment="1">
      <alignment horizontal="center" vertical="center" wrapText="1"/>
    </xf>
    <xf numFmtId="4" fontId="6" fillId="19" borderId="62" xfId="0" applyNumberFormat="1" applyFont="1" applyFill="1" applyBorder="1" applyAlignment="1">
      <alignment horizontal="center" vertical="center" wrapText="1"/>
    </xf>
    <xf numFmtId="10" fontId="6" fillId="19" borderId="62" xfId="0" applyNumberFormat="1" applyFont="1" applyFill="1" applyBorder="1" applyAlignment="1">
      <alignment horizontal="center" vertical="center" wrapText="1"/>
    </xf>
    <xf numFmtId="164" fontId="6" fillId="19" borderId="62" xfId="0" applyNumberFormat="1" applyFont="1" applyFill="1" applyBorder="1" applyAlignment="1">
      <alignment horizontal="center" vertical="center" wrapText="1"/>
    </xf>
    <xf numFmtId="0" fontId="6" fillId="19" borderId="56" xfId="0" applyFont="1" applyFill="1" applyBorder="1" applyAlignment="1">
      <alignment horizontal="center" vertical="center" wrapText="1"/>
    </xf>
    <xf numFmtId="0" fontId="6" fillId="19" borderId="60" xfId="0" applyFont="1" applyFill="1" applyBorder="1" applyAlignment="1">
      <alignment horizontal="center" vertical="center" wrapText="1"/>
    </xf>
    <xf numFmtId="4" fontId="6" fillId="19" borderId="60" xfId="0" applyNumberFormat="1" applyFont="1" applyFill="1" applyBorder="1" applyAlignment="1">
      <alignment horizontal="center" vertical="center" wrapText="1"/>
    </xf>
    <xf numFmtId="10" fontId="6" fillId="19" borderId="60" xfId="0" applyNumberFormat="1" applyFont="1" applyFill="1" applyBorder="1" applyAlignment="1">
      <alignment horizontal="center" vertical="center" wrapText="1"/>
    </xf>
    <xf numFmtId="164" fontId="6" fillId="19" borderId="60" xfId="0" applyNumberFormat="1" applyFont="1" applyFill="1" applyBorder="1" applyAlignment="1">
      <alignment horizontal="center" vertical="center" wrapText="1"/>
    </xf>
    <xf numFmtId="0" fontId="6" fillId="19" borderId="7" xfId="0" applyFont="1" applyFill="1" applyBorder="1" applyAlignment="1">
      <alignment horizontal="center" vertical="center" wrapText="1"/>
    </xf>
    <xf numFmtId="0" fontId="6" fillId="19" borderId="61" xfId="0" applyFont="1" applyFill="1" applyBorder="1" applyAlignment="1">
      <alignment horizontal="center" vertical="center" wrapText="1"/>
    </xf>
    <xf numFmtId="0" fontId="4" fillId="10" borderId="74" xfId="0" applyFont="1" applyFill="1" applyBorder="1" applyAlignment="1">
      <alignment horizontal="center"/>
    </xf>
    <xf numFmtId="0" fontId="4" fillId="10" borderId="67" xfId="0" applyFont="1" applyFill="1" applyBorder="1" applyAlignment="1">
      <alignment horizontal="center"/>
    </xf>
    <xf numFmtId="0" fontId="4" fillId="10" borderId="60" xfId="0" applyFont="1" applyFill="1" applyBorder="1" applyAlignment="1">
      <alignment horizontal="left" vertical="center" wrapText="1"/>
    </xf>
    <xf numFmtId="0" fontId="19" fillId="10" borderId="62" xfId="0" applyFont="1" applyFill="1" applyBorder="1" applyAlignment="1">
      <alignment horizontal="center" vertical="center" wrapText="1"/>
    </xf>
    <xf numFmtId="0" fontId="4" fillId="10" borderId="72" xfId="0" applyFont="1" applyFill="1" applyBorder="1" applyAlignment="1">
      <alignment horizontal="right" vertical="center" wrapText="1" indent="1"/>
    </xf>
    <xf numFmtId="164" fontId="4" fillId="10" borderId="47" xfId="0" applyNumberFormat="1" applyFont="1" applyFill="1" applyBorder="1" applyAlignment="1">
      <alignment horizontal="right" vertical="center" wrapText="1" indent="1"/>
    </xf>
    <xf numFmtId="0" fontId="4" fillId="10" borderId="74" xfId="0" applyFont="1" applyFill="1" applyBorder="1" applyAlignment="1">
      <alignment horizontal="right" vertical="center" wrapText="1" indent="1"/>
    </xf>
    <xf numFmtId="4" fontId="4" fillId="10" borderId="62" xfId="0" applyNumberFormat="1" applyFont="1" applyFill="1" applyBorder="1" applyAlignment="1">
      <alignment horizontal="right" vertical="center" wrapText="1" indent="1"/>
    </xf>
    <xf numFmtId="165" fontId="4" fillId="10" borderId="72" xfId="0" applyNumberFormat="1" applyFont="1" applyFill="1" applyBorder="1" applyAlignment="1">
      <alignment horizontal="right" vertical="center" wrapText="1" indent="1"/>
    </xf>
    <xf numFmtId="164" fontId="4" fillId="10" borderId="2" xfId="0" applyNumberFormat="1" applyFont="1" applyFill="1" applyBorder="1" applyAlignment="1">
      <alignment horizontal="right" vertical="center" wrapText="1"/>
    </xf>
    <xf numFmtId="165" fontId="29" fillId="10" borderId="2" xfId="0" applyNumberFormat="1" applyFont="1" applyFill="1" applyBorder="1" applyAlignment="1">
      <alignment horizontal="right" vertical="center" wrapText="1"/>
    </xf>
    <xf numFmtId="164" fontId="4" fillId="0" borderId="70" xfId="0" applyNumberFormat="1" applyFont="1" applyFill="1" applyBorder="1" applyAlignment="1">
      <alignment horizontal="right" vertical="center" wrapText="1"/>
    </xf>
    <xf numFmtId="165" fontId="4" fillId="0" borderId="70" xfId="0" applyNumberFormat="1" applyFont="1" applyFill="1" applyBorder="1" applyAlignment="1">
      <alignment horizontal="right" vertical="center" wrapText="1"/>
    </xf>
    <xf numFmtId="0" fontId="2" fillId="17" borderId="58" xfId="0" applyFont="1" applyFill="1" applyBorder="1" applyAlignment="1">
      <alignment horizontal="center" vertical="center" wrapText="1"/>
    </xf>
    <xf numFmtId="4" fontId="2" fillId="17" borderId="58" xfId="0" applyNumberFormat="1" applyFont="1" applyFill="1" applyBorder="1" applyAlignment="1">
      <alignment horizontal="center" vertical="center" wrapText="1"/>
    </xf>
    <xf numFmtId="165" fontId="2" fillId="17" borderId="58" xfId="0" applyNumberFormat="1" applyFont="1" applyFill="1" applyBorder="1" applyAlignment="1">
      <alignment horizontal="center" vertical="center" wrapText="1"/>
    </xf>
    <xf numFmtId="164" fontId="2" fillId="17" borderId="56" xfId="0" applyNumberFormat="1" applyFont="1" applyFill="1" applyBorder="1" applyAlignment="1">
      <alignment horizontal="center" vertical="center" wrapText="1"/>
    </xf>
    <xf numFmtId="0" fontId="2" fillId="17" borderId="57" xfId="0" applyFont="1" applyFill="1" applyBorder="1" applyAlignment="1">
      <alignment horizontal="center" vertical="center" wrapText="1"/>
    </xf>
    <xf numFmtId="4" fontId="2" fillId="17" borderId="57" xfId="0" applyNumberFormat="1" applyFont="1" applyFill="1" applyBorder="1" applyAlignment="1">
      <alignment horizontal="center" vertical="center" wrapText="1"/>
    </xf>
    <xf numFmtId="165" fontId="2" fillId="17" borderId="57" xfId="0" applyNumberFormat="1" applyFont="1" applyFill="1" applyBorder="1" applyAlignment="1">
      <alignment horizontal="center" vertical="center" wrapText="1"/>
    </xf>
    <xf numFmtId="164" fontId="2" fillId="17" borderId="7" xfId="0" applyNumberFormat="1" applyFont="1" applyFill="1" applyBorder="1" applyAlignment="1">
      <alignment horizontal="center" vertical="center" wrapText="1"/>
    </xf>
    <xf numFmtId="0" fontId="17" fillId="14" borderId="58" xfId="0" applyFont="1" applyFill="1" applyBorder="1" applyAlignment="1">
      <alignment horizontal="center" vertical="center" wrapText="1"/>
    </xf>
    <xf numFmtId="4" fontId="17" fillId="14" borderId="58" xfId="0" applyNumberFormat="1" applyFont="1" applyFill="1" applyBorder="1" applyAlignment="1">
      <alignment horizontal="center" vertical="center" wrapText="1"/>
    </xf>
    <xf numFmtId="10" fontId="17" fillId="14" borderId="58" xfId="0" applyNumberFormat="1" applyFont="1" applyFill="1" applyBorder="1" applyAlignment="1">
      <alignment horizontal="center" vertical="center" wrapText="1"/>
    </xf>
    <xf numFmtId="164" fontId="17" fillId="14" borderId="56" xfId="0" applyNumberFormat="1" applyFont="1" applyFill="1" applyBorder="1" applyAlignment="1">
      <alignment horizontal="center" vertical="center" wrapText="1"/>
    </xf>
    <xf numFmtId="0" fontId="17" fillId="17" borderId="58" xfId="0" applyFont="1" applyFill="1" applyBorder="1" applyAlignment="1">
      <alignment horizontal="center" vertical="center"/>
    </xf>
    <xf numFmtId="0" fontId="3" fillId="0" borderId="80" xfId="0" applyFont="1" applyBorder="1" applyAlignment="1">
      <alignment horizontal="center" vertical="center"/>
    </xf>
    <xf numFmtId="0" fontId="4" fillId="0" borderId="80" xfId="0" applyFont="1" applyBorder="1" applyAlignment="1">
      <alignment horizontal="center" vertical="center"/>
    </xf>
    <xf numFmtId="0" fontId="3" fillId="0" borderId="81" xfId="0" applyFont="1" applyBorder="1" applyAlignment="1">
      <alignment horizontal="center" vertical="center"/>
    </xf>
    <xf numFmtId="0" fontId="19" fillId="0" borderId="60" xfId="0" applyFont="1" applyFill="1" applyBorder="1" applyAlignment="1">
      <alignment vertical="center" wrapText="1"/>
    </xf>
    <xf numFmtId="164" fontId="4" fillId="0" borderId="75" xfId="0" applyNumberFormat="1" applyFont="1" applyFill="1" applyBorder="1" applyAlignment="1">
      <alignment horizontal="left" vertical="center" wrapText="1"/>
    </xf>
    <xf numFmtId="164" fontId="29" fillId="10" borderId="76" xfId="0" applyNumberFormat="1" applyFont="1" applyFill="1" applyBorder="1" applyAlignment="1">
      <alignment horizontal="left" vertical="center" wrapText="1"/>
    </xf>
    <xf numFmtId="0" fontId="4" fillId="10" borderId="67" xfId="0" applyFont="1" applyFill="1" applyBorder="1" applyAlignment="1">
      <alignment horizontal="left" vertical="center" wrapText="1" indent="1"/>
    </xf>
    <xf numFmtId="164" fontId="4" fillId="10" borderId="74" xfId="0" applyNumberFormat="1" applyFont="1" applyFill="1" applyBorder="1" applyAlignment="1">
      <alignment horizontal="left" vertical="center" wrapText="1"/>
    </xf>
    <xf numFmtId="0" fontId="4" fillId="0" borderId="61" xfId="0" applyFont="1" applyBorder="1" applyAlignment="1">
      <alignment horizontal="center" vertical="center" wrapText="1"/>
    </xf>
    <xf numFmtId="0" fontId="19" fillId="0" borderId="75" xfId="0" applyFont="1" applyBorder="1" applyAlignment="1">
      <alignment horizontal="center" vertical="center" wrapText="1"/>
    </xf>
    <xf numFmtId="0" fontId="4" fillId="0" borderId="75" xfId="0" applyFont="1" applyBorder="1" applyAlignment="1">
      <alignment horizontal="center" vertical="center" wrapText="1"/>
    </xf>
    <xf numFmtId="164" fontId="4" fillId="0" borderId="70" xfId="0" applyNumberFormat="1" applyFont="1" applyBorder="1" applyAlignment="1">
      <alignment horizontal="right" vertical="center" wrapText="1"/>
    </xf>
    <xf numFmtId="4" fontId="4" fillId="0" borderId="75" xfId="0" applyNumberFormat="1" applyFont="1" applyBorder="1" applyAlignment="1">
      <alignment horizontal="center" vertical="center" wrapText="1"/>
    </xf>
    <xf numFmtId="165" fontId="4" fillId="0" borderId="70" xfId="0" applyNumberFormat="1" applyFont="1" applyBorder="1" applyAlignment="1">
      <alignment horizontal="right" vertical="center" wrapText="1"/>
    </xf>
    <xf numFmtId="164" fontId="4" fillId="0" borderId="75" xfId="0" applyNumberFormat="1" applyFont="1" applyBorder="1" applyAlignment="1">
      <alignment horizontal="left" vertical="center" wrapText="1"/>
    </xf>
    <xf numFmtId="0" fontId="3" fillId="0" borderId="0" xfId="0" applyFont="1" applyAlignment="1">
      <alignment horizontal="center" vertical="center"/>
    </xf>
    <xf numFmtId="0" fontId="19" fillId="0" borderId="61" xfId="0" applyFont="1" applyBorder="1" applyAlignment="1">
      <alignment horizontal="center" vertical="center"/>
    </xf>
    <xf numFmtId="0" fontId="19" fillId="0" borderId="60" xfId="0" applyFont="1" applyBorder="1" applyAlignment="1">
      <alignment vertical="center" wrapText="1"/>
    </xf>
    <xf numFmtId="0" fontId="5" fillId="10" borderId="0" xfId="0" applyFont="1" applyFill="1"/>
    <xf numFmtId="3" fontId="17" fillId="10" borderId="1" xfId="0" applyNumberFormat="1" applyFont="1" applyFill="1" applyBorder="1" applyAlignment="1">
      <alignment horizontal="center" vertical="center" wrapText="1"/>
    </xf>
    <xf numFmtId="0" fontId="2" fillId="20" borderId="78" xfId="0" applyFont="1" applyFill="1" applyBorder="1" applyAlignment="1">
      <alignment horizontal="center" vertical="center" wrapText="1"/>
    </xf>
    <xf numFmtId="0" fontId="0" fillId="0" borderId="63" xfId="0" applyBorder="1"/>
    <xf numFmtId="0" fontId="2" fillId="20" borderId="63" xfId="0" applyFont="1" applyFill="1" applyBorder="1" applyAlignment="1">
      <alignment horizontal="center" vertical="center" wrapText="1"/>
    </xf>
    <xf numFmtId="166" fontId="17" fillId="10" borderId="1" xfId="0" applyNumberFormat="1" applyFont="1" applyFill="1" applyBorder="1" applyAlignment="1">
      <alignment horizontal="center" vertical="center" wrapText="1"/>
    </xf>
    <xf numFmtId="4" fontId="2" fillId="20" borderId="63" xfId="0" applyNumberFormat="1" applyFont="1" applyFill="1" applyBorder="1" applyAlignment="1">
      <alignment horizontal="center" vertical="center" wrapText="1"/>
    </xf>
    <xf numFmtId="165" fontId="2" fillId="20" borderId="63" xfId="0" applyNumberFormat="1" applyFont="1" applyFill="1" applyBorder="1" applyAlignment="1">
      <alignment horizontal="center" vertical="center" wrapText="1"/>
    </xf>
    <xf numFmtId="0" fontId="30" fillId="24" borderId="58" xfId="0" applyFont="1" applyFill="1" applyBorder="1" applyAlignment="1">
      <alignment horizontal="center" vertical="center" wrapText="1"/>
    </xf>
    <xf numFmtId="0" fontId="2" fillId="19" borderId="63" xfId="0" applyFont="1" applyFill="1" applyBorder="1" applyAlignment="1">
      <alignment horizontal="center" vertical="center" wrapText="1"/>
    </xf>
    <xf numFmtId="0" fontId="17" fillId="18" borderId="58" xfId="0" applyFont="1" applyFill="1" applyBorder="1" applyAlignment="1">
      <alignment horizontal="center" vertical="center" wrapText="1"/>
    </xf>
    <xf numFmtId="4" fontId="17" fillId="18" borderId="58" xfId="0" applyNumberFormat="1" applyFont="1" applyFill="1" applyBorder="1" applyAlignment="1">
      <alignment horizontal="center" vertical="center" wrapText="1"/>
    </xf>
    <xf numFmtId="10" fontId="17" fillId="18" borderId="58" xfId="0" applyNumberFormat="1" applyFont="1" applyFill="1" applyBorder="1" applyAlignment="1">
      <alignment horizontal="center" vertical="center" wrapText="1"/>
    </xf>
    <xf numFmtId="164" fontId="17" fillId="18" borderId="56" xfId="0" applyNumberFormat="1" applyFont="1" applyFill="1" applyBorder="1" applyAlignment="1">
      <alignment horizontal="center" vertical="center" wrapText="1"/>
    </xf>
    <xf numFmtId="0" fontId="17" fillId="18" borderId="58" xfId="0" applyFont="1" applyFill="1" applyBorder="1" applyAlignment="1">
      <alignment horizontal="center" vertical="center"/>
    </xf>
    <xf numFmtId="0" fontId="2" fillId="20" borderId="58" xfId="0" applyFont="1" applyFill="1" applyBorder="1" applyAlignment="1">
      <alignment horizontal="center" vertical="center"/>
    </xf>
    <xf numFmtId="0" fontId="2" fillId="20" borderId="58" xfId="0" applyFont="1" applyFill="1" applyBorder="1" applyAlignment="1">
      <alignment horizontal="center" vertical="center" wrapText="1"/>
    </xf>
    <xf numFmtId="4" fontId="2" fillId="20" borderId="58" xfId="0" applyNumberFormat="1" applyFont="1" applyFill="1" applyBorder="1" applyAlignment="1">
      <alignment horizontal="center" vertical="center" wrapText="1"/>
    </xf>
    <xf numFmtId="10" fontId="2" fillId="20" borderId="58" xfId="0" applyNumberFormat="1" applyFont="1" applyFill="1" applyBorder="1" applyAlignment="1">
      <alignment horizontal="center" vertical="center" wrapText="1"/>
    </xf>
    <xf numFmtId="164" fontId="2" fillId="20" borderId="56" xfId="0" applyNumberFormat="1" applyFont="1" applyFill="1" applyBorder="1" applyAlignment="1">
      <alignment horizontal="center" vertical="center" wrapText="1"/>
    </xf>
    <xf numFmtId="0" fontId="6" fillId="20" borderId="56" xfId="0" applyFont="1" applyFill="1" applyBorder="1" applyAlignment="1">
      <alignment horizontal="center" vertical="center" wrapText="1"/>
    </xf>
    <xf numFmtId="0" fontId="6" fillId="20" borderId="58" xfId="0" applyFont="1" applyFill="1" applyBorder="1" applyAlignment="1">
      <alignment horizontal="center" vertical="center" wrapText="1"/>
    </xf>
    <xf numFmtId="0" fontId="6" fillId="20" borderId="60" xfId="0" applyFont="1" applyFill="1" applyBorder="1" applyAlignment="1">
      <alignment horizontal="center" vertical="center" wrapText="1"/>
    </xf>
    <xf numFmtId="4" fontId="6" fillId="20" borderId="60" xfId="0" applyNumberFormat="1" applyFont="1" applyFill="1" applyBorder="1" applyAlignment="1">
      <alignment horizontal="center" vertical="center" wrapText="1"/>
    </xf>
    <xf numFmtId="10" fontId="6" fillId="20" borderId="60" xfId="0" applyNumberFormat="1" applyFont="1" applyFill="1" applyBorder="1" applyAlignment="1">
      <alignment horizontal="center" vertical="center" wrapText="1"/>
    </xf>
    <xf numFmtId="164" fontId="6" fillId="20" borderId="60" xfId="0" applyNumberFormat="1" applyFont="1" applyFill="1" applyBorder="1" applyAlignment="1">
      <alignment horizontal="center" vertical="center" wrapText="1"/>
    </xf>
    <xf numFmtId="0" fontId="2" fillId="0" borderId="0" xfId="0" applyFont="1" applyFill="1" applyBorder="1" applyAlignment="1">
      <alignment vertical="top" wrapText="1"/>
    </xf>
    <xf numFmtId="0" fontId="17" fillId="17" borderId="63" xfId="0" applyFont="1" applyFill="1" applyBorder="1" applyAlignment="1">
      <alignment horizontal="center" vertical="center" wrapText="1"/>
    </xf>
    <xf numFmtId="0" fontId="17" fillId="17" borderId="55" xfId="0" applyFont="1" applyFill="1" applyBorder="1" applyAlignment="1">
      <alignment horizontal="center" vertical="center" wrapText="1"/>
    </xf>
    <xf numFmtId="166" fontId="17" fillId="17" borderId="58" xfId="0" applyNumberFormat="1" applyFont="1" applyFill="1" applyBorder="1" applyAlignment="1">
      <alignment horizontal="center" vertical="center" wrapText="1"/>
    </xf>
    <xf numFmtId="0" fontId="2" fillId="19" borderId="78" xfId="0" applyFont="1" applyFill="1" applyBorder="1" applyAlignment="1">
      <alignment horizontal="center" vertical="center" wrapText="1"/>
    </xf>
    <xf numFmtId="4" fontId="2" fillId="19" borderId="63" xfId="0" applyNumberFormat="1" applyFont="1" applyFill="1" applyBorder="1" applyAlignment="1">
      <alignment horizontal="center" vertical="center" wrapText="1"/>
    </xf>
    <xf numFmtId="165" fontId="2" fillId="19" borderId="63" xfId="0" applyNumberFormat="1" applyFont="1" applyFill="1" applyBorder="1" applyAlignment="1">
      <alignment horizontal="center" vertical="center" wrapText="1"/>
    </xf>
    <xf numFmtId="0" fontId="2" fillId="0" borderId="0" xfId="0" applyFont="1" applyAlignment="1">
      <alignment vertical="top" wrapText="1"/>
    </xf>
    <xf numFmtId="0" fontId="5" fillId="18" borderId="58" xfId="0" applyFont="1" applyFill="1" applyBorder="1" applyAlignment="1">
      <alignment horizontal="center" vertical="center"/>
    </xf>
    <xf numFmtId="0" fontId="6" fillId="20" borderId="11" xfId="0" applyFont="1" applyFill="1" applyBorder="1" applyAlignment="1">
      <alignment horizontal="center" vertical="center" wrapText="1"/>
    </xf>
    <xf numFmtId="0" fontId="6" fillId="20" borderId="62" xfId="0" applyFont="1" applyFill="1" applyBorder="1" applyAlignment="1">
      <alignment horizontal="center" vertical="center" wrapText="1"/>
    </xf>
    <xf numFmtId="4" fontId="6" fillId="20" borderId="62" xfId="0" applyNumberFormat="1" applyFont="1" applyFill="1" applyBorder="1" applyAlignment="1">
      <alignment horizontal="center" vertical="center" wrapText="1"/>
    </xf>
    <xf numFmtId="10" fontId="6" fillId="20" borderId="62" xfId="0" applyNumberFormat="1" applyFont="1" applyFill="1" applyBorder="1" applyAlignment="1">
      <alignment horizontal="center" vertical="center" wrapText="1"/>
    </xf>
    <xf numFmtId="164" fontId="6" fillId="20" borderId="62" xfId="0" applyNumberFormat="1" applyFont="1" applyFill="1" applyBorder="1" applyAlignment="1">
      <alignment horizontal="center" vertical="center" wrapText="1"/>
    </xf>
    <xf numFmtId="0" fontId="6" fillId="20" borderId="7" xfId="0" applyFont="1" applyFill="1" applyBorder="1" applyAlignment="1">
      <alignment horizontal="center" vertical="center" wrapText="1"/>
    </xf>
    <xf numFmtId="0" fontId="6" fillId="20" borderId="61" xfId="0" applyFont="1" applyFill="1" applyBorder="1" applyAlignment="1">
      <alignment horizontal="center" vertical="center" wrapText="1"/>
    </xf>
    <xf numFmtId="164" fontId="17" fillId="18" borderId="58" xfId="0" applyNumberFormat="1" applyFont="1" applyFill="1" applyBorder="1" applyAlignment="1">
      <alignment horizontal="center" vertical="center" wrapText="1"/>
    </xf>
    <xf numFmtId="164" fontId="2" fillId="20" borderId="63" xfId="0" applyNumberFormat="1" applyFont="1" applyFill="1" applyBorder="1" applyAlignment="1">
      <alignment horizontal="center" vertical="center" wrapText="1"/>
    </xf>
    <xf numFmtId="165" fontId="17" fillId="18" borderId="58" xfId="0" applyNumberFormat="1" applyFont="1" applyFill="1" applyBorder="1" applyAlignment="1">
      <alignment horizontal="center" vertical="center" wrapText="1"/>
    </xf>
    <xf numFmtId="165" fontId="2" fillId="20" borderId="58" xfId="0" applyNumberFormat="1" applyFont="1" applyFill="1" applyBorder="1" applyAlignment="1">
      <alignment horizontal="center" vertical="center" wrapText="1"/>
    </xf>
    <xf numFmtId="4" fontId="20" fillId="10" borderId="1" xfId="0" applyNumberFormat="1" applyFont="1" applyFill="1" applyBorder="1" applyAlignment="1">
      <alignment horizontal="center" vertical="center" wrapText="1"/>
    </xf>
    <xf numFmtId="1" fontId="17" fillId="10" borderId="44" xfId="0" applyNumberFormat="1" applyFont="1" applyFill="1" applyBorder="1" applyAlignment="1">
      <alignment horizontal="center" vertical="center" wrapText="1"/>
    </xf>
    <xf numFmtId="0" fontId="32" fillId="0" borderId="0" xfId="0" applyFont="1" applyFill="1" applyAlignment="1"/>
    <xf numFmtId="0" fontId="33" fillId="0" borderId="0" xfId="0" applyFont="1" applyFill="1" applyAlignment="1"/>
    <xf numFmtId="0" fontId="32" fillId="26" borderId="0" xfId="0" applyFont="1" applyFill="1" applyAlignment="1"/>
    <xf numFmtId="0" fontId="33" fillId="26" borderId="0" xfId="0" applyFont="1" applyFill="1" applyAlignment="1"/>
    <xf numFmtId="0" fontId="33" fillId="0" borderId="0" xfId="0" applyFont="1"/>
    <xf numFmtId="0" fontId="33" fillId="0" borderId="84" xfId="0" applyFont="1" applyFill="1" applyBorder="1" applyAlignment="1"/>
    <xf numFmtId="0" fontId="32" fillId="0" borderId="87" xfId="0" applyFont="1" applyFill="1" applyBorder="1" applyAlignment="1">
      <alignment wrapText="1"/>
    </xf>
    <xf numFmtId="0" fontId="32" fillId="0" borderId="88" xfId="0" applyFont="1" applyFill="1" applyBorder="1" applyAlignment="1">
      <alignment wrapText="1"/>
    </xf>
    <xf numFmtId="0" fontId="32" fillId="0" borderId="89" xfId="0" applyFont="1" applyFill="1" applyBorder="1" applyAlignment="1">
      <alignment wrapText="1"/>
    </xf>
    <xf numFmtId="0" fontId="32" fillId="0" borderId="90" xfId="0" applyFont="1" applyFill="1" applyBorder="1" applyAlignment="1">
      <alignment wrapText="1"/>
    </xf>
    <xf numFmtId="0" fontId="32" fillId="0" borderId="94" xfId="0" applyFont="1" applyFill="1" applyBorder="1" applyAlignment="1">
      <alignment wrapText="1"/>
    </xf>
    <xf numFmtId="0" fontId="34" fillId="27" borderId="95" xfId="0" applyFont="1" applyFill="1" applyBorder="1" applyAlignment="1">
      <alignment wrapText="1"/>
    </xf>
    <xf numFmtId="0" fontId="34" fillId="27" borderId="96" xfId="0" applyFont="1" applyFill="1" applyBorder="1" applyAlignment="1">
      <alignment wrapText="1"/>
    </xf>
    <xf numFmtId="0" fontId="33" fillId="27" borderId="97" xfId="0" applyFont="1" applyFill="1" applyBorder="1" applyAlignment="1">
      <alignment wrapText="1"/>
    </xf>
    <xf numFmtId="0" fontId="32" fillId="0" borderId="94" xfId="0" applyFont="1" applyFill="1" applyBorder="1" applyAlignment="1"/>
    <xf numFmtId="0" fontId="33" fillId="27" borderId="95" xfId="0" applyFont="1" applyFill="1" applyBorder="1" applyAlignment="1">
      <alignment wrapText="1"/>
    </xf>
    <xf numFmtId="0" fontId="33" fillId="28" borderId="97" xfId="0" applyFont="1" applyFill="1" applyBorder="1" applyAlignment="1">
      <alignment wrapText="1"/>
    </xf>
    <xf numFmtId="0" fontId="33" fillId="28" borderId="96" xfId="0" applyFont="1" applyFill="1" applyBorder="1" applyAlignment="1">
      <alignment wrapText="1"/>
    </xf>
    <xf numFmtId="0" fontId="33" fillId="28" borderId="95" xfId="0" applyFont="1" applyFill="1" applyBorder="1" applyAlignment="1">
      <alignment wrapText="1"/>
    </xf>
    <xf numFmtId="0" fontId="33" fillId="29" borderId="97" xfId="0" applyFont="1" applyFill="1" applyBorder="1" applyAlignment="1">
      <alignment wrapText="1"/>
    </xf>
    <xf numFmtId="0" fontId="32" fillId="0" borderId="87" xfId="0" applyFont="1" applyFill="1" applyBorder="1" applyAlignment="1"/>
    <xf numFmtId="0" fontId="33" fillId="29" borderId="98" xfId="0" applyFont="1" applyFill="1" applyBorder="1" applyAlignment="1">
      <alignment wrapText="1"/>
    </xf>
    <xf numFmtId="0" fontId="3" fillId="0" borderId="0" xfId="0" applyFont="1"/>
    <xf numFmtId="166" fontId="2" fillId="20" borderId="63" xfId="0" applyNumberFormat="1" applyFont="1" applyFill="1" applyBorder="1" applyAlignment="1">
      <alignment horizontal="center" vertical="center" wrapText="1"/>
    </xf>
    <xf numFmtId="166" fontId="2" fillId="20" borderId="58" xfId="0" applyNumberFormat="1" applyFont="1" applyFill="1" applyBorder="1" applyAlignment="1">
      <alignment horizontal="center" vertical="center" wrapText="1"/>
    </xf>
    <xf numFmtId="1" fontId="2" fillId="20" borderId="63" xfId="0" applyNumberFormat="1" applyFont="1" applyFill="1" applyBorder="1" applyAlignment="1">
      <alignment horizontal="center" vertical="center" wrapText="1"/>
    </xf>
    <xf numFmtId="3" fontId="2" fillId="20" borderId="63" xfId="0" applyNumberFormat="1" applyFont="1" applyFill="1" applyBorder="1" applyAlignment="1">
      <alignment horizontal="center" vertical="center" wrapText="1"/>
    </xf>
    <xf numFmtId="0" fontId="32" fillId="26" borderId="0" xfId="0" applyFont="1" applyFill="1" applyAlignment="1">
      <alignment wrapText="1"/>
    </xf>
    <xf numFmtId="0" fontId="33" fillId="0" borderId="0" xfId="0" applyFont="1" applyFill="1" applyAlignment="1">
      <alignment wrapText="1"/>
    </xf>
    <xf numFmtId="0" fontId="0" fillId="0" borderId="0" xfId="0" applyBorder="1" applyAlignment="1">
      <alignment horizontal="center" vertical="center"/>
    </xf>
    <xf numFmtId="0" fontId="3" fillId="3" borderId="51" xfId="0" applyFont="1" applyFill="1" applyBorder="1" applyAlignment="1">
      <alignment horizontal="center" vertical="center" textRotation="90" wrapText="1"/>
    </xf>
    <xf numFmtId="0" fontId="0" fillId="0" borderId="0" xfId="0" applyAlignment="1">
      <alignment horizontal="center" vertical="center"/>
    </xf>
    <xf numFmtId="0" fontId="32" fillId="0" borderId="0" xfId="0" applyFont="1" applyFill="1" applyBorder="1" applyAlignment="1">
      <alignment wrapText="1"/>
    </xf>
    <xf numFmtId="0" fontId="32" fillId="0" borderId="0" xfId="0" applyFont="1" applyFill="1" applyBorder="1" applyAlignment="1"/>
    <xf numFmtId="0" fontId="33" fillId="0" borderId="0" xfId="0" applyFont="1" applyFill="1" applyBorder="1" applyAlignment="1">
      <alignment wrapText="1"/>
    </xf>
    <xf numFmtId="0" fontId="34" fillId="0" borderId="0" xfId="0" applyFont="1" applyFill="1" applyBorder="1" applyAlignment="1">
      <alignment wrapText="1"/>
    </xf>
    <xf numFmtId="0" fontId="33" fillId="26" borderId="0" xfId="0" applyFont="1" applyFill="1" applyBorder="1" applyAlignment="1">
      <alignment wrapText="1"/>
    </xf>
    <xf numFmtId="0" fontId="32" fillId="26" borderId="0" xfId="0" applyFont="1" applyFill="1" applyAlignment="1">
      <alignment wrapText="1"/>
    </xf>
    <xf numFmtId="0" fontId="33" fillId="0" borderId="0" xfId="0" applyFont="1" applyFill="1" applyAlignment="1">
      <alignment wrapText="1"/>
    </xf>
    <xf numFmtId="0" fontId="32" fillId="0" borderId="86" xfId="0" applyFont="1" applyFill="1" applyBorder="1" applyAlignment="1">
      <alignment wrapText="1"/>
    </xf>
    <xf numFmtId="0" fontId="32" fillId="0" borderId="85" xfId="0" applyFont="1" applyFill="1" applyBorder="1" applyAlignment="1">
      <alignment wrapText="1"/>
    </xf>
    <xf numFmtId="0" fontId="32" fillId="0" borderId="91" xfId="0" applyFont="1" applyFill="1" applyBorder="1" applyAlignment="1">
      <alignment textRotation="90"/>
    </xf>
    <xf numFmtId="0" fontId="32" fillId="0" borderId="92" xfId="0" applyFont="1" applyFill="1" applyBorder="1" applyAlignment="1">
      <alignment textRotation="90"/>
    </xf>
    <xf numFmtId="0" fontId="32" fillId="0" borderId="93" xfId="0" applyFont="1" applyFill="1" applyBorder="1" applyAlignment="1">
      <alignment textRotation="90"/>
    </xf>
    <xf numFmtId="0" fontId="3" fillId="0" borderId="7" xfId="0" applyFont="1" applyBorder="1" applyAlignment="1">
      <alignment horizontal="center" vertical="center" wrapText="1"/>
    </xf>
    <xf numFmtId="0" fontId="0" fillId="0" borderId="2"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44" xfId="0" applyBorder="1" applyAlignment="1">
      <alignment horizontal="center" vertical="center"/>
    </xf>
    <xf numFmtId="0" fontId="0" fillId="0" borderId="1" xfId="0" applyBorder="1" applyAlignment="1">
      <alignment horizontal="center" vertical="center"/>
    </xf>
    <xf numFmtId="0" fontId="0" fillId="0" borderId="44" xfId="0" applyBorder="1" applyAlignment="1">
      <alignment horizontal="center"/>
    </xf>
    <xf numFmtId="0" fontId="2" fillId="6" borderId="42" xfId="0" applyFont="1" applyFill="1" applyBorder="1" applyAlignment="1">
      <alignment horizontal="center" vertical="center" textRotation="90" wrapText="1"/>
    </xf>
    <xf numFmtId="0" fontId="3" fillId="0" borderId="18" xfId="0" applyFont="1"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3" fillId="0" borderId="24" xfId="0" applyFont="1" applyBorder="1" applyAlignment="1">
      <alignment vertical="top" wrapText="1"/>
    </xf>
    <xf numFmtId="0" fontId="0" fillId="0" borderId="25" xfId="0" applyBorder="1" applyAlignment="1">
      <alignment vertical="top" wrapText="1"/>
    </xf>
    <xf numFmtId="0" fontId="0" fillId="0" borderId="26" xfId="0" applyBorder="1" applyAlignment="1">
      <alignment vertical="top" wrapText="1"/>
    </xf>
    <xf numFmtId="0" fontId="0" fillId="0" borderId="27" xfId="0" applyBorder="1" applyAlignment="1">
      <alignment vertical="top" wrapText="1"/>
    </xf>
    <xf numFmtId="0" fontId="0" fillId="0" borderId="28" xfId="0" applyBorder="1" applyAlignment="1">
      <alignment vertical="top" wrapText="1"/>
    </xf>
    <xf numFmtId="0" fontId="0" fillId="0" borderId="29" xfId="0" applyBorder="1" applyAlignment="1">
      <alignment vertical="top" wrapText="1"/>
    </xf>
    <xf numFmtId="0" fontId="3" fillId="3" borderId="5" xfId="0" applyFont="1" applyFill="1" applyBorder="1" applyAlignment="1">
      <alignment horizontal="center" vertical="center" textRotation="90" wrapText="1"/>
    </xf>
    <xf numFmtId="0" fontId="3" fillId="3" borderId="6" xfId="0" applyFont="1" applyFill="1" applyBorder="1" applyAlignment="1">
      <alignment horizontal="center" vertical="center" textRotation="90" wrapText="1"/>
    </xf>
    <xf numFmtId="0" fontId="4" fillId="3" borderId="3" xfId="0" applyFont="1" applyFill="1" applyBorder="1" applyAlignment="1">
      <alignment horizontal="center" vertical="center" wrapText="1"/>
    </xf>
    <xf numFmtId="0" fontId="3" fillId="3" borderId="3" xfId="0" applyFont="1" applyFill="1" applyBorder="1" applyAlignment="1">
      <alignment horizontal="center" vertical="center" textRotation="90" wrapTex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14" xfId="0" applyFont="1" applyBorder="1" applyAlignment="1">
      <alignment horizontal="left" vertical="top" wrapText="1"/>
    </xf>
    <xf numFmtId="0" fontId="3" fillId="0" borderId="15" xfId="0" applyFont="1" applyBorder="1" applyAlignment="1">
      <alignment horizontal="left" vertical="top" wrapText="1"/>
    </xf>
    <xf numFmtId="0" fontId="3" fillId="0" borderId="16" xfId="0" applyFont="1" applyBorder="1" applyAlignment="1">
      <alignment horizontal="left" vertical="top" wrapText="1"/>
    </xf>
    <xf numFmtId="0" fontId="3" fillId="0" borderId="17" xfId="0" applyFont="1" applyBorder="1" applyAlignment="1">
      <alignment horizontal="left" vertical="top" wrapText="1"/>
    </xf>
    <xf numFmtId="0" fontId="3" fillId="2" borderId="0" xfId="0" applyFont="1" applyFill="1" applyBorder="1" applyAlignment="1">
      <alignment horizontal="center" vertical="center" textRotation="90" wrapText="1"/>
    </xf>
    <xf numFmtId="0" fontId="3" fillId="2" borderId="46" xfId="0" applyFont="1" applyFill="1" applyBorder="1" applyAlignment="1">
      <alignment horizontal="center" vertical="center" textRotation="90" wrapText="1"/>
    </xf>
    <xf numFmtId="0" fontId="3" fillId="5" borderId="3" xfId="0" applyFont="1" applyFill="1" applyBorder="1" applyAlignment="1">
      <alignment horizontal="center" vertical="center" wrapText="1"/>
    </xf>
    <xf numFmtId="0" fontId="3" fillId="5" borderId="5" xfId="0" applyFont="1" applyFill="1" applyBorder="1" applyAlignment="1">
      <alignment horizontal="center" vertical="center" textRotation="90" wrapText="1"/>
    </xf>
    <xf numFmtId="0" fontId="3" fillId="5" borderId="6" xfId="0" applyFont="1" applyFill="1" applyBorder="1" applyAlignment="1">
      <alignment horizontal="center" vertical="center" textRotation="90" wrapText="1"/>
    </xf>
    <xf numFmtId="0" fontId="6" fillId="6" borderId="43"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3" fillId="8" borderId="46" xfId="0" applyFont="1" applyFill="1" applyBorder="1" applyAlignment="1">
      <alignment horizontal="center" vertical="center"/>
    </xf>
    <xf numFmtId="0" fontId="0" fillId="8" borderId="46" xfId="0" applyFill="1" applyBorder="1" applyAlignment="1">
      <alignment horizontal="center" vertical="center"/>
    </xf>
    <xf numFmtId="0" fontId="3" fillId="7" borderId="3" xfId="0" applyFont="1" applyFill="1" applyBorder="1" applyAlignment="1">
      <alignment horizontal="center" vertical="center" wrapText="1"/>
    </xf>
    <xf numFmtId="0" fontId="6" fillId="7" borderId="3" xfId="0" applyFont="1" applyFill="1" applyBorder="1" applyAlignment="1">
      <alignment horizontal="center" vertical="center" wrapText="1"/>
    </xf>
    <xf numFmtId="0" fontId="1" fillId="7" borderId="3"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2" fillId="7" borderId="3" xfId="0" applyFont="1" applyFill="1" applyBorder="1" applyAlignment="1">
      <alignment horizontal="center" vertical="center" textRotation="90" wrapText="1"/>
    </xf>
    <xf numFmtId="0" fontId="3" fillId="7" borderId="3" xfId="0" applyFont="1" applyFill="1" applyBorder="1" applyAlignment="1">
      <alignment horizontal="center" vertical="center" textRotation="90" wrapText="1"/>
    </xf>
    <xf numFmtId="0" fontId="4" fillId="2" borderId="47"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9" fillId="0" borderId="30" xfId="0" applyFont="1" applyBorder="1" applyAlignment="1">
      <alignment vertical="top" wrapText="1"/>
    </xf>
    <xf numFmtId="0" fontId="9" fillId="0" borderId="31" xfId="0" applyFont="1" applyBorder="1" applyAlignment="1">
      <alignment vertical="top" wrapText="1"/>
    </xf>
    <xf numFmtId="0" fontId="9" fillId="0" borderId="32" xfId="0" applyFont="1" applyBorder="1" applyAlignment="1">
      <alignment vertical="top" wrapText="1"/>
    </xf>
    <xf numFmtId="0" fontId="9" fillId="0" borderId="33" xfId="0" applyFont="1" applyBorder="1" applyAlignment="1">
      <alignment vertical="top" wrapText="1"/>
    </xf>
    <xf numFmtId="0" fontId="9" fillId="0" borderId="34" xfId="0" applyFont="1" applyBorder="1" applyAlignment="1">
      <alignment vertical="top" wrapText="1"/>
    </xf>
    <xf numFmtId="0" fontId="9" fillId="0" borderId="35" xfId="0" applyFont="1" applyBorder="1" applyAlignment="1">
      <alignment vertical="top" wrapText="1"/>
    </xf>
    <xf numFmtId="0" fontId="8" fillId="9" borderId="7" xfId="0" applyFont="1" applyFill="1" applyBorder="1" applyAlignment="1">
      <alignment horizontal="center" vertical="top" wrapText="1"/>
    </xf>
    <xf numFmtId="0" fontId="8" fillId="9" borderId="2" xfId="0" applyFont="1" applyFill="1" applyBorder="1" applyAlignment="1">
      <alignment horizontal="center" vertical="top" wrapText="1"/>
    </xf>
    <xf numFmtId="0" fontId="8" fillId="9" borderId="8" xfId="0" applyFont="1" applyFill="1" applyBorder="1" applyAlignment="1">
      <alignment horizontal="center" vertical="top" wrapText="1"/>
    </xf>
    <xf numFmtId="0" fontId="8" fillId="9" borderId="9" xfId="0" applyFont="1" applyFill="1" applyBorder="1" applyAlignment="1">
      <alignment horizontal="center" vertical="top" wrapText="1"/>
    </xf>
    <xf numFmtId="0" fontId="8" fillId="9" borderId="0" xfId="0" applyFont="1" applyFill="1" applyBorder="1" applyAlignment="1">
      <alignment horizontal="center" vertical="top" wrapText="1"/>
    </xf>
    <xf numFmtId="0" fontId="8" fillId="9" borderId="10" xfId="0" applyFont="1" applyFill="1" applyBorder="1" applyAlignment="1">
      <alignment horizontal="center" vertical="top" wrapText="1"/>
    </xf>
    <xf numFmtId="0" fontId="8" fillId="9" borderId="11" xfId="0" applyFont="1" applyFill="1" applyBorder="1" applyAlignment="1">
      <alignment horizontal="center" vertical="top" wrapText="1"/>
    </xf>
    <xf numFmtId="0" fontId="8" fillId="9" borderId="44" xfId="0" applyFont="1" applyFill="1" applyBorder="1" applyAlignment="1">
      <alignment horizontal="center" vertical="top" wrapText="1"/>
    </xf>
    <xf numFmtId="0" fontId="8" fillId="9" borderId="1" xfId="0" applyFont="1" applyFill="1" applyBorder="1" applyAlignment="1">
      <alignment horizontal="center" vertical="top" wrapText="1"/>
    </xf>
    <xf numFmtId="0" fontId="3" fillId="0" borderId="36" xfId="0" applyFont="1" applyBorder="1" applyAlignment="1">
      <alignment horizontal="left" vertical="top" wrapText="1"/>
    </xf>
    <xf numFmtId="0" fontId="0" fillId="0" borderId="37" xfId="0" applyBorder="1" applyAlignment="1">
      <alignment horizontal="left" vertical="top" wrapText="1"/>
    </xf>
    <xf numFmtId="0" fontId="0" fillId="0" borderId="38" xfId="0" applyBorder="1" applyAlignment="1">
      <alignment horizontal="left" vertical="top" wrapText="1"/>
    </xf>
    <xf numFmtId="0" fontId="0" fillId="0" borderId="39" xfId="0" applyBorder="1" applyAlignment="1">
      <alignment horizontal="left" vertical="top" wrapText="1"/>
    </xf>
    <xf numFmtId="0" fontId="0" fillId="0" borderId="40" xfId="0" applyBorder="1" applyAlignment="1">
      <alignment horizontal="left" vertical="top" wrapText="1"/>
    </xf>
    <xf numFmtId="0" fontId="0" fillId="0" borderId="41" xfId="0" applyBorder="1" applyAlignment="1">
      <alignment horizontal="left" vertical="top" wrapText="1"/>
    </xf>
    <xf numFmtId="0" fontId="0" fillId="0" borderId="0" xfId="0" applyAlignment="1">
      <alignment horizontal="center" vertical="center"/>
    </xf>
    <xf numFmtId="0" fontId="3" fillId="2" borderId="0" xfId="0" applyFont="1" applyFill="1" applyAlignment="1">
      <alignment horizontal="center" vertical="center" textRotation="90" wrapText="1"/>
    </xf>
    <xf numFmtId="0" fontId="11" fillId="0" borderId="12" xfId="0" applyFont="1" applyBorder="1" applyAlignment="1">
      <alignment horizontal="left" vertical="top" wrapText="1"/>
    </xf>
    <xf numFmtId="0" fontId="11" fillId="0" borderId="7" xfId="0" applyFont="1" applyBorder="1" applyAlignment="1">
      <alignment horizontal="left" wrapText="1"/>
    </xf>
    <xf numFmtId="0" fontId="12" fillId="0" borderId="8" xfId="0" applyFont="1" applyBorder="1" applyAlignment="1">
      <alignment horizontal="left" wrapText="1"/>
    </xf>
    <xf numFmtId="0" fontId="12" fillId="0" borderId="9" xfId="0" applyFont="1" applyBorder="1" applyAlignment="1">
      <alignment horizontal="left" wrapText="1"/>
    </xf>
    <xf numFmtId="0" fontId="12" fillId="0" borderId="10" xfId="0" applyFont="1" applyBorder="1" applyAlignment="1">
      <alignment horizontal="left" wrapText="1"/>
    </xf>
    <xf numFmtId="0" fontId="12" fillId="0" borderId="11" xfId="0" applyFont="1" applyBorder="1" applyAlignment="1">
      <alignment horizontal="left" wrapText="1"/>
    </xf>
    <xf numFmtId="0" fontId="12" fillId="0" borderId="1" xfId="0" applyFont="1" applyBorder="1" applyAlignment="1">
      <alignment horizontal="left" wrapText="1"/>
    </xf>
    <xf numFmtId="0" fontId="3" fillId="2" borderId="6" xfId="0" applyFont="1" applyFill="1" applyBorder="1" applyAlignment="1">
      <alignment horizontal="center" vertical="center" textRotation="90" wrapText="1"/>
    </xf>
    <xf numFmtId="0" fontId="3" fillId="3" borderId="49" xfId="0" applyFont="1" applyFill="1" applyBorder="1" applyAlignment="1">
      <alignment horizontal="center" vertical="center" textRotation="90" wrapText="1"/>
    </xf>
    <xf numFmtId="0" fontId="3" fillId="3" borderId="4" xfId="0" applyFont="1" applyFill="1" applyBorder="1" applyAlignment="1">
      <alignment horizontal="center" vertical="center" textRotation="90" wrapText="1"/>
    </xf>
    <xf numFmtId="0" fontId="3" fillId="3" borderId="51" xfId="0" applyFont="1" applyFill="1" applyBorder="1" applyAlignment="1">
      <alignment horizontal="center" vertical="center" textRotation="90" wrapText="1"/>
    </xf>
    <xf numFmtId="0" fontId="4" fillId="3" borderId="43" xfId="0" applyFont="1" applyFill="1" applyBorder="1" applyAlignment="1">
      <alignment horizontal="center" vertical="center" wrapText="1"/>
    </xf>
    <xf numFmtId="0" fontId="11" fillId="0" borderId="18" xfId="0" applyFont="1" applyBorder="1" applyAlignment="1">
      <alignment vertical="top" wrapText="1"/>
    </xf>
    <xf numFmtId="0" fontId="11" fillId="0" borderId="19" xfId="0" applyFont="1" applyBorder="1" applyAlignment="1">
      <alignment vertical="top" wrapText="1"/>
    </xf>
    <xf numFmtId="0" fontId="11" fillId="0" borderId="20" xfId="0" applyFont="1" applyBorder="1" applyAlignment="1">
      <alignment vertical="top" wrapText="1"/>
    </xf>
    <xf numFmtId="0" fontId="11" fillId="0" borderId="21" xfId="0" applyFont="1" applyBorder="1" applyAlignment="1">
      <alignment vertical="top" wrapText="1"/>
    </xf>
    <xf numFmtId="0" fontId="11" fillId="0" borderId="22" xfId="0" applyFont="1" applyBorder="1" applyAlignment="1">
      <alignment vertical="top" wrapText="1"/>
    </xf>
    <xf numFmtId="0" fontId="11" fillId="0" borderId="23" xfId="0" applyFont="1" applyBorder="1" applyAlignment="1">
      <alignment vertical="top" wrapText="1"/>
    </xf>
    <xf numFmtId="0" fontId="8" fillId="9" borderId="7" xfId="0" applyFont="1" applyFill="1" applyBorder="1" applyAlignment="1">
      <alignment vertical="top" wrapText="1"/>
    </xf>
    <xf numFmtId="0" fontId="8" fillId="9" borderId="8" xfId="0" applyFont="1" applyFill="1" applyBorder="1" applyAlignment="1">
      <alignment vertical="top" wrapText="1"/>
    </xf>
    <xf numFmtId="0" fontId="8" fillId="9" borderId="9" xfId="0" applyFont="1" applyFill="1" applyBorder="1" applyAlignment="1">
      <alignment vertical="top" wrapText="1"/>
    </xf>
    <xf numFmtId="0" fontId="8" fillId="9" borderId="10" xfId="0" applyFont="1" applyFill="1" applyBorder="1" applyAlignment="1">
      <alignment vertical="top" wrapText="1"/>
    </xf>
    <xf numFmtId="0" fontId="8" fillId="9" borderId="11" xfId="0" applyFont="1" applyFill="1" applyBorder="1" applyAlignment="1">
      <alignment vertical="top" wrapText="1"/>
    </xf>
    <xf numFmtId="0" fontId="8" fillId="9" borderId="1" xfId="0" applyFont="1" applyFill="1" applyBorder="1" applyAlignment="1">
      <alignment vertical="top" wrapText="1"/>
    </xf>
    <xf numFmtId="0" fontId="2" fillId="6" borderId="52" xfId="0" applyFont="1" applyFill="1" applyBorder="1" applyAlignment="1">
      <alignment horizontal="center" vertical="center" textRotation="90" wrapText="1"/>
    </xf>
    <xf numFmtId="0" fontId="2" fillId="6" borderId="0" xfId="0" applyFont="1" applyFill="1" applyAlignment="1">
      <alignment horizontal="center" vertical="center" textRotation="90" wrapText="1"/>
    </xf>
    <xf numFmtId="0" fontId="11" fillId="0" borderId="24" xfId="0" applyFont="1" applyBorder="1" applyAlignment="1">
      <alignment vertical="top" wrapText="1"/>
    </xf>
    <xf numFmtId="0" fontId="9" fillId="0" borderId="30" xfId="0" applyFont="1" applyBorder="1" applyAlignment="1">
      <alignment horizontal="center" vertical="top" wrapText="1"/>
    </xf>
    <xf numFmtId="0" fontId="9" fillId="0" borderId="31" xfId="0" applyFont="1" applyBorder="1" applyAlignment="1">
      <alignment horizontal="center" vertical="top" wrapText="1"/>
    </xf>
    <xf numFmtId="0" fontId="9" fillId="0" borderId="32" xfId="0" applyFont="1" applyBorder="1" applyAlignment="1">
      <alignment horizontal="center" vertical="top" wrapText="1"/>
    </xf>
    <xf numFmtId="0" fontId="9" fillId="0" borderId="33" xfId="0" applyFont="1" applyBorder="1" applyAlignment="1">
      <alignment horizontal="center" vertical="top" wrapText="1"/>
    </xf>
    <xf numFmtId="0" fontId="9" fillId="0" borderId="34" xfId="0" applyFont="1" applyBorder="1" applyAlignment="1">
      <alignment horizontal="center" vertical="top" wrapText="1"/>
    </xf>
    <xf numFmtId="0" fontId="9" fillId="0" borderId="35" xfId="0" applyFont="1" applyBorder="1" applyAlignment="1">
      <alignment horizontal="center" vertical="top" wrapText="1"/>
    </xf>
    <xf numFmtId="0" fontId="4" fillId="10" borderId="9" xfId="0" applyFont="1" applyFill="1" applyBorder="1" applyAlignment="1">
      <alignment horizontal="left" vertical="center" wrapText="1" indent="1"/>
    </xf>
    <xf numFmtId="0" fontId="4" fillId="10" borderId="0" xfId="0" applyFont="1" applyFill="1" applyBorder="1" applyAlignment="1">
      <alignment horizontal="left" vertical="center" wrapText="1" indent="1"/>
    </xf>
    <xf numFmtId="0" fontId="4" fillId="10" borderId="10" xfId="0" applyFont="1" applyFill="1" applyBorder="1" applyAlignment="1">
      <alignment horizontal="left" vertical="center" wrapText="1" indent="1"/>
    </xf>
    <xf numFmtId="0" fontId="4" fillId="10" borderId="11" xfId="0" applyFont="1" applyFill="1" applyBorder="1" applyAlignment="1">
      <alignment horizontal="left" vertical="center" wrapText="1" indent="1"/>
    </xf>
    <xf numFmtId="0" fontId="4" fillId="10" borderId="44" xfId="0" applyFont="1" applyFill="1" applyBorder="1" applyAlignment="1">
      <alignment horizontal="left" vertical="center" wrapText="1" indent="1"/>
    </xf>
    <xf numFmtId="0" fontId="4" fillId="10" borderId="1" xfId="0" applyFont="1" applyFill="1" applyBorder="1" applyAlignment="1">
      <alignment horizontal="left" vertical="center" wrapText="1" indent="1"/>
    </xf>
    <xf numFmtId="0" fontId="4" fillId="13" borderId="56" xfId="0" applyFont="1" applyFill="1" applyBorder="1" applyAlignment="1">
      <alignment horizontal="left" vertical="center" wrapText="1" indent="1"/>
    </xf>
    <xf numFmtId="0" fontId="4" fillId="13" borderId="54" xfId="0" applyFont="1" applyFill="1" applyBorder="1" applyAlignment="1">
      <alignment horizontal="left" vertical="center" wrapText="1" indent="1"/>
    </xf>
    <xf numFmtId="0" fontId="4" fillId="13" borderId="53" xfId="0" applyFont="1" applyFill="1" applyBorder="1" applyAlignment="1">
      <alignment horizontal="left" vertical="center" wrapText="1" indent="1"/>
    </xf>
    <xf numFmtId="0" fontId="4" fillId="10" borderId="7" xfId="0" applyFont="1" applyFill="1" applyBorder="1" applyAlignment="1">
      <alignment horizontal="left" vertical="center" wrapText="1" indent="1"/>
    </xf>
    <xf numFmtId="0" fontId="4" fillId="10" borderId="2" xfId="0" applyFont="1" applyFill="1" applyBorder="1" applyAlignment="1">
      <alignment horizontal="left" vertical="center" wrapText="1" indent="1"/>
    </xf>
    <xf numFmtId="0" fontId="4" fillId="10" borderId="8" xfId="0" applyFont="1" applyFill="1" applyBorder="1" applyAlignment="1">
      <alignment horizontal="left" vertical="center" wrapText="1" indent="1"/>
    </xf>
    <xf numFmtId="0" fontId="4" fillId="11" borderId="56" xfId="0" applyFont="1" applyFill="1" applyBorder="1" applyAlignment="1">
      <alignment horizontal="left" vertical="center" wrapText="1" indent="1"/>
    </xf>
    <xf numFmtId="0" fontId="4" fillId="11" borderId="54" xfId="0" applyFont="1" applyFill="1" applyBorder="1" applyAlignment="1">
      <alignment horizontal="left" vertical="center" wrapText="1" indent="1"/>
    </xf>
    <xf numFmtId="0" fontId="4" fillId="5" borderId="7" xfId="0" applyFont="1" applyFill="1" applyBorder="1" applyAlignment="1">
      <alignment vertical="center" wrapText="1"/>
    </xf>
    <xf numFmtId="0" fontId="4" fillId="5" borderId="11" xfId="0" applyFont="1" applyFill="1" applyBorder="1" applyAlignment="1">
      <alignment vertical="center" wrapText="1"/>
    </xf>
    <xf numFmtId="0" fontId="4" fillId="6" borderId="8" xfId="0" applyFont="1" applyFill="1" applyBorder="1" applyAlignment="1">
      <alignment horizontal="left" vertical="center" wrapText="1" indent="1"/>
    </xf>
    <xf numFmtId="0" fontId="4" fillId="6" borderId="1" xfId="0" applyFont="1" applyFill="1" applyBorder="1" applyAlignment="1">
      <alignment horizontal="left" vertical="center" wrapText="1" indent="1"/>
    </xf>
    <xf numFmtId="0" fontId="4" fillId="7" borderId="57" xfId="0" applyFont="1" applyFill="1" applyBorder="1" applyAlignment="1">
      <alignment horizontal="left" vertical="center" wrapText="1" indent="1"/>
    </xf>
    <xf numFmtId="0" fontId="4" fillId="7" borderId="55" xfId="0" applyFont="1" applyFill="1" applyBorder="1" applyAlignment="1">
      <alignment horizontal="left" vertical="center" wrapText="1" indent="1"/>
    </xf>
    <xf numFmtId="0" fontId="14" fillId="10" borderId="44" xfId="0" applyFont="1" applyFill="1" applyBorder="1" applyAlignment="1">
      <alignment horizontal="center" vertical="center" wrapText="1"/>
    </xf>
    <xf numFmtId="0" fontId="14" fillId="10" borderId="1" xfId="0" applyFont="1" applyFill="1" applyBorder="1" applyAlignment="1">
      <alignment horizontal="center" vertical="center" wrapText="1"/>
    </xf>
    <xf numFmtId="0" fontId="4" fillId="12" borderId="57" xfId="0" applyFont="1" applyFill="1" applyBorder="1" applyAlignment="1">
      <alignment horizontal="left" vertical="center" wrapText="1" indent="1"/>
    </xf>
    <xf numFmtId="0" fontId="4" fillId="12" borderId="55" xfId="0" applyFont="1" applyFill="1" applyBorder="1" applyAlignment="1">
      <alignment horizontal="left" vertical="center" wrapText="1" indent="1"/>
    </xf>
    <xf numFmtId="0" fontId="4" fillId="3" borderId="57" xfId="0" applyFont="1" applyFill="1" applyBorder="1" applyAlignment="1">
      <alignment horizontal="left" vertical="center" wrapText="1" indent="1"/>
    </xf>
    <xf numFmtId="0" fontId="4" fillId="3" borderId="55" xfId="0" applyFont="1" applyFill="1" applyBorder="1" applyAlignment="1">
      <alignment horizontal="left" vertical="center" wrapText="1" indent="1"/>
    </xf>
    <xf numFmtId="0" fontId="3" fillId="10" borderId="7" xfId="0" applyFont="1" applyFill="1" applyBorder="1" applyAlignment="1">
      <alignment horizontal="left" vertical="center" wrapText="1" indent="1"/>
    </xf>
    <xf numFmtId="0" fontId="3" fillId="10" borderId="2" xfId="0" applyFont="1" applyFill="1" applyBorder="1" applyAlignment="1">
      <alignment horizontal="left" vertical="center" wrapText="1" indent="1"/>
    </xf>
    <xf numFmtId="0" fontId="3" fillId="10" borderId="8" xfId="0" applyFont="1" applyFill="1" applyBorder="1" applyAlignment="1">
      <alignment horizontal="left" vertical="center" wrapText="1" indent="1"/>
    </xf>
    <xf numFmtId="0" fontId="3" fillId="10" borderId="9" xfId="0" applyFont="1" applyFill="1" applyBorder="1" applyAlignment="1">
      <alignment horizontal="left" vertical="center" wrapText="1" indent="1"/>
    </xf>
    <xf numFmtId="0" fontId="3" fillId="10" borderId="0" xfId="0" applyFont="1" applyFill="1" applyBorder="1" applyAlignment="1">
      <alignment horizontal="left" vertical="center" wrapText="1" indent="1"/>
    </xf>
    <xf numFmtId="0" fontId="3" fillId="10" borderId="10" xfId="0" applyFont="1" applyFill="1" applyBorder="1" applyAlignment="1">
      <alignment horizontal="left" vertical="center" wrapText="1" indent="1"/>
    </xf>
    <xf numFmtId="0" fontId="3" fillId="10" borderId="11" xfId="0" applyFont="1" applyFill="1" applyBorder="1" applyAlignment="1">
      <alignment horizontal="left" vertical="center" wrapText="1" indent="1"/>
    </xf>
    <xf numFmtId="0" fontId="3" fillId="10" borderId="44" xfId="0" applyFont="1" applyFill="1" applyBorder="1" applyAlignment="1">
      <alignment horizontal="left" vertical="center" wrapText="1" indent="1"/>
    </xf>
    <xf numFmtId="0" fontId="3" fillId="10" borderId="1" xfId="0" applyFont="1" applyFill="1" applyBorder="1" applyAlignment="1">
      <alignment horizontal="left" vertical="center" wrapText="1" indent="1"/>
    </xf>
    <xf numFmtId="0" fontId="4" fillId="23" borderId="44" xfId="0" applyFont="1" applyFill="1" applyBorder="1" applyAlignment="1">
      <alignment horizontal="center" vertical="center" wrapText="1" indent="1"/>
    </xf>
    <xf numFmtId="0" fontId="19" fillId="0" borderId="7" xfId="0" applyFont="1" applyFill="1" applyBorder="1" applyAlignment="1">
      <alignment horizontal="left" vertical="center" wrapText="1"/>
    </xf>
    <xf numFmtId="0" fontId="19" fillId="0" borderId="2" xfId="0" applyFont="1" applyFill="1" applyBorder="1" applyAlignment="1">
      <alignment horizontal="left" vertical="center" wrapText="1"/>
    </xf>
    <xf numFmtId="0" fontId="19" fillId="0" borderId="9"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11" xfId="0" applyFont="1" applyFill="1" applyBorder="1" applyAlignment="1">
      <alignment horizontal="left" vertical="center" wrapText="1"/>
    </xf>
    <xf numFmtId="0" fontId="19" fillId="0" borderId="44" xfId="0" applyFont="1" applyFill="1" applyBorder="1" applyAlignment="1">
      <alignment horizontal="left" vertical="center" wrapText="1"/>
    </xf>
    <xf numFmtId="0" fontId="19" fillId="21" borderId="58" xfId="0" applyFont="1" applyFill="1" applyBorder="1" applyAlignment="1">
      <alignment horizontal="center" vertical="center" wrapText="1"/>
    </xf>
    <xf numFmtId="0" fontId="19" fillId="21" borderId="56" xfId="0" applyFont="1" applyFill="1" applyBorder="1" applyAlignment="1">
      <alignment horizontal="center" vertical="center" wrapText="1"/>
    </xf>
    <xf numFmtId="0" fontId="4" fillId="17" borderId="57" xfId="0" applyFont="1" applyFill="1" applyBorder="1" applyAlignment="1">
      <alignment vertical="center" wrapText="1"/>
    </xf>
    <xf numFmtId="0" fontId="4" fillId="17" borderId="55" xfId="0" applyFont="1" applyFill="1" applyBorder="1" applyAlignment="1">
      <alignment vertical="center" wrapText="1"/>
    </xf>
    <xf numFmtId="0" fontId="4" fillId="18" borderId="57" xfId="0" applyFont="1" applyFill="1" applyBorder="1" applyAlignment="1">
      <alignment vertical="center" wrapText="1"/>
    </xf>
    <xf numFmtId="0" fontId="4" fillId="18" borderId="55" xfId="0" applyFont="1" applyFill="1" applyBorder="1" applyAlignment="1">
      <alignment vertical="center" wrapText="1"/>
    </xf>
    <xf numFmtId="0" fontId="4" fillId="15" borderId="57" xfId="0" applyFont="1" applyFill="1" applyBorder="1" applyAlignment="1">
      <alignment vertical="center" wrapText="1"/>
    </xf>
    <xf numFmtId="0" fontId="4" fillId="15" borderId="55" xfId="0" applyFont="1" applyFill="1" applyBorder="1" applyAlignment="1">
      <alignment vertical="center" wrapText="1"/>
    </xf>
    <xf numFmtId="0" fontId="4" fillId="16" borderId="57" xfId="0" applyFont="1" applyFill="1" applyBorder="1" applyAlignment="1">
      <alignment vertical="center" wrapText="1"/>
    </xf>
    <xf numFmtId="0" fontId="4" fillId="16" borderId="55" xfId="0" applyFont="1" applyFill="1" applyBorder="1" applyAlignment="1">
      <alignment vertical="center" wrapText="1"/>
    </xf>
    <xf numFmtId="0" fontId="2" fillId="19" borderId="57" xfId="0" applyFont="1" applyFill="1" applyBorder="1" applyAlignment="1">
      <alignment vertical="center" wrapText="1"/>
    </xf>
    <xf numFmtId="0" fontId="2" fillId="19" borderId="55" xfId="0" applyFont="1" applyFill="1" applyBorder="1" applyAlignment="1">
      <alignment vertical="center" wrapText="1"/>
    </xf>
    <xf numFmtId="0" fontId="2" fillId="20" borderId="57" xfId="0" applyFont="1" applyFill="1" applyBorder="1" applyAlignment="1">
      <alignment vertical="center" wrapText="1"/>
    </xf>
    <xf numFmtId="0" fontId="2" fillId="20" borderId="55" xfId="0" applyFont="1" applyFill="1" applyBorder="1" applyAlignment="1">
      <alignment vertical="center" wrapText="1"/>
    </xf>
    <xf numFmtId="0" fontId="19" fillId="21" borderId="57" xfId="0" applyFont="1" applyFill="1" applyBorder="1" applyAlignment="1">
      <alignment horizontal="center" vertical="center" wrapText="1"/>
    </xf>
    <xf numFmtId="0" fontId="19" fillId="23" borderId="9" xfId="0" applyFont="1" applyFill="1" applyBorder="1" applyAlignment="1">
      <alignment horizontal="center" vertical="center" wrapText="1"/>
    </xf>
    <xf numFmtId="0" fontId="19" fillId="23" borderId="0" xfId="0" applyFont="1" applyFill="1" applyBorder="1" applyAlignment="1">
      <alignment horizontal="center" vertical="center" wrapText="1"/>
    </xf>
    <xf numFmtId="0" fontId="19" fillId="0" borderId="9" xfId="0" applyFont="1" applyBorder="1" applyAlignment="1">
      <alignment horizontal="left" vertical="center" wrapText="1"/>
    </xf>
    <xf numFmtId="0" fontId="19" fillId="0" borderId="0" xfId="0" applyFont="1" applyBorder="1" applyAlignment="1">
      <alignment horizontal="left" vertical="center" wrapText="1"/>
    </xf>
    <xf numFmtId="0" fontId="19" fillId="0" borderId="65" xfId="0" applyFont="1" applyBorder="1" applyAlignment="1">
      <alignment horizontal="left" vertical="center" wrapText="1"/>
    </xf>
    <xf numFmtId="0" fontId="27" fillId="10" borderId="44" xfId="0" applyFont="1" applyFill="1" applyBorder="1" applyAlignment="1">
      <alignment horizontal="center" vertical="center" wrapText="1"/>
    </xf>
    <xf numFmtId="0" fontId="19" fillId="0" borderId="71" xfId="0" applyFont="1" applyBorder="1" applyAlignment="1">
      <alignment horizontal="left" vertical="center" wrapText="1"/>
    </xf>
    <xf numFmtId="0" fontId="19" fillId="0" borderId="7" xfId="0" applyFont="1" applyBorder="1" applyAlignment="1">
      <alignment horizontal="left" vertical="center" wrapText="1"/>
    </xf>
    <xf numFmtId="0" fontId="19" fillId="0" borderId="2" xfId="0" applyFont="1" applyBorder="1" applyAlignment="1">
      <alignment horizontal="left" vertical="center" wrapText="1"/>
    </xf>
    <xf numFmtId="0" fontId="19" fillId="0" borderId="76" xfId="0" applyFont="1" applyBorder="1" applyAlignment="1">
      <alignment horizontal="left" vertical="center" wrapText="1"/>
    </xf>
    <xf numFmtId="0" fontId="19" fillId="0" borderId="11" xfId="0" applyFont="1" applyBorder="1" applyAlignment="1">
      <alignment horizontal="left" vertical="center" wrapText="1"/>
    </xf>
    <xf numFmtId="0" fontId="19" fillId="0" borderId="44" xfId="0" applyFont="1" applyBorder="1" applyAlignment="1">
      <alignment horizontal="left" vertical="center" wrapText="1"/>
    </xf>
    <xf numFmtId="0" fontId="19" fillId="0" borderId="66" xfId="0" applyFont="1" applyBorder="1" applyAlignment="1">
      <alignment horizontal="left" vertical="center" wrapText="1"/>
    </xf>
    <xf numFmtId="0" fontId="19" fillId="0" borderId="69" xfId="0" applyFont="1" applyBorder="1" applyAlignment="1">
      <alignment horizontal="left" vertical="center" wrapText="1"/>
    </xf>
    <xf numFmtId="0" fontId="19" fillId="0" borderId="70" xfId="0" applyFont="1" applyBorder="1" applyAlignment="1">
      <alignment horizontal="left" vertical="center" wrapText="1"/>
    </xf>
    <xf numFmtId="0" fontId="19" fillId="0" borderId="75" xfId="0" applyFont="1" applyBorder="1" applyAlignment="1">
      <alignment horizontal="left" vertical="center" wrapText="1"/>
    </xf>
    <xf numFmtId="0" fontId="19" fillId="0" borderId="72" xfId="0" applyFont="1" applyBorder="1" applyAlignment="1">
      <alignment horizontal="left" vertical="center" wrapText="1"/>
    </xf>
    <xf numFmtId="0" fontId="19" fillId="0" borderId="73" xfId="0" applyFont="1" applyBorder="1" applyAlignment="1">
      <alignment horizontal="left" vertical="center" wrapText="1"/>
    </xf>
    <xf numFmtId="0" fontId="19" fillId="0" borderId="74" xfId="0" applyFont="1" applyBorder="1" applyAlignment="1">
      <alignment horizontal="left" vertical="center" wrapText="1"/>
    </xf>
    <xf numFmtId="0" fontId="19" fillId="23" borderId="0" xfId="0" applyFont="1" applyFill="1" applyAlignment="1">
      <alignment horizontal="center" vertical="center" wrapText="1"/>
    </xf>
    <xf numFmtId="0" fontId="27" fillId="10" borderId="68" xfId="0" applyFont="1" applyFill="1" applyBorder="1" applyAlignment="1">
      <alignment horizontal="center" vertical="center" wrapText="1"/>
    </xf>
    <xf numFmtId="0" fontId="27" fillId="10" borderId="79" xfId="0" applyFont="1" applyFill="1" applyBorder="1" applyAlignment="1">
      <alignment horizontal="center" vertical="center" wrapText="1"/>
    </xf>
    <xf numFmtId="0" fontId="4" fillId="23" borderId="68" xfId="0" applyFont="1" applyFill="1" applyBorder="1" applyAlignment="1">
      <alignment horizontal="center" vertical="center" wrapText="1" indent="1"/>
    </xf>
    <xf numFmtId="0" fontId="4" fillId="23" borderId="79" xfId="0" applyFont="1" applyFill="1" applyBorder="1" applyAlignment="1">
      <alignment horizontal="center" vertical="center" wrapText="1" indent="1"/>
    </xf>
    <xf numFmtId="0" fontId="4" fillId="23" borderId="67" xfId="0" applyFont="1" applyFill="1" applyBorder="1" applyAlignment="1">
      <alignment horizontal="center" vertical="center" wrapText="1" indent="1"/>
    </xf>
    <xf numFmtId="0" fontId="4" fillId="15" borderId="78" xfId="0" applyFont="1" applyFill="1" applyBorder="1" applyAlignment="1">
      <alignment vertical="center" wrapText="1"/>
    </xf>
    <xf numFmtId="0" fontId="4" fillId="16" borderId="78" xfId="0" applyFont="1" applyFill="1" applyBorder="1" applyAlignment="1">
      <alignment vertical="center" wrapText="1"/>
    </xf>
    <xf numFmtId="0" fontId="4" fillId="17" borderId="78" xfId="0" applyFont="1" applyFill="1" applyBorder="1" applyAlignment="1">
      <alignment vertical="center" wrapText="1"/>
    </xf>
    <xf numFmtId="0" fontId="4" fillId="18" borderId="78" xfId="0" applyFont="1" applyFill="1" applyBorder="1" applyAlignment="1">
      <alignment vertical="center" wrapText="1"/>
    </xf>
    <xf numFmtId="0" fontId="2" fillId="19" borderId="78" xfId="0" applyFont="1" applyFill="1" applyBorder="1" applyAlignment="1">
      <alignment vertical="center" wrapText="1"/>
    </xf>
    <xf numFmtId="0" fontId="2" fillId="20" borderId="78" xfId="0" applyFont="1" applyFill="1" applyBorder="1" applyAlignment="1">
      <alignment vertical="center" wrapText="1"/>
    </xf>
    <xf numFmtId="0" fontId="4" fillId="15" borderId="78" xfId="0" applyFont="1" applyFill="1" applyBorder="1" applyAlignment="1">
      <alignment vertical="top" wrapText="1"/>
    </xf>
    <xf numFmtId="0" fontId="4" fillId="15" borderId="55" xfId="0" applyFont="1" applyFill="1" applyBorder="1" applyAlignment="1">
      <alignment vertical="top" wrapText="1"/>
    </xf>
    <xf numFmtId="0" fontId="19" fillId="16" borderId="78" xfId="0" applyFont="1" applyFill="1" applyBorder="1" applyAlignment="1">
      <alignment vertical="top" wrapText="1"/>
    </xf>
    <xf numFmtId="0" fontId="19" fillId="16" borderId="55" xfId="0" applyFont="1" applyFill="1" applyBorder="1" applyAlignment="1">
      <alignment vertical="top" wrapText="1"/>
    </xf>
    <xf numFmtId="0" fontId="4" fillId="17" borderId="78" xfId="0" applyFont="1" applyFill="1" applyBorder="1" applyAlignment="1">
      <alignment vertical="top" wrapText="1"/>
    </xf>
    <xf numFmtId="0" fontId="4" fillId="17" borderId="55" xfId="0" applyFont="1" applyFill="1" applyBorder="1" applyAlignment="1">
      <alignment vertical="top" wrapText="1"/>
    </xf>
    <xf numFmtId="0" fontId="4" fillId="18" borderId="78" xfId="0" applyFont="1" applyFill="1" applyBorder="1" applyAlignment="1">
      <alignment vertical="top" wrapText="1"/>
    </xf>
    <xf numFmtId="0" fontId="4" fillId="18" borderId="55" xfId="0" applyFont="1" applyFill="1" applyBorder="1" applyAlignment="1">
      <alignment vertical="top" wrapText="1"/>
    </xf>
    <xf numFmtId="0" fontId="2" fillId="19" borderId="78" xfId="0" applyFont="1" applyFill="1" applyBorder="1" applyAlignment="1">
      <alignment vertical="top" wrapText="1"/>
    </xf>
    <xf numFmtId="0" fontId="2" fillId="19" borderId="55" xfId="0" applyFont="1" applyFill="1" applyBorder="1" applyAlignment="1">
      <alignment vertical="top" wrapText="1"/>
    </xf>
    <xf numFmtId="0" fontId="2" fillId="20" borderId="78" xfId="0" applyFont="1" applyFill="1" applyBorder="1" applyAlignment="1">
      <alignment vertical="top" wrapText="1"/>
    </xf>
    <xf numFmtId="0" fontId="2" fillId="20" borderId="55" xfId="0" applyFont="1" applyFill="1" applyBorder="1" applyAlignment="1">
      <alignment vertical="top" wrapText="1"/>
    </xf>
    <xf numFmtId="0" fontId="19" fillId="25" borderId="82" xfId="0" applyFont="1" applyFill="1" applyBorder="1" applyAlignment="1">
      <alignment horizontal="center" vertical="center" wrapText="1"/>
    </xf>
    <xf numFmtId="0" fontId="19" fillId="25" borderId="70" xfId="0" applyFont="1" applyFill="1" applyBorder="1" applyAlignment="1">
      <alignment horizontal="center" vertical="center" wrapText="1"/>
    </xf>
    <xf numFmtId="0" fontId="0" fillId="0" borderId="68" xfId="0" applyBorder="1" applyAlignment="1">
      <alignment horizontal="left" vertical="top" wrapText="1"/>
    </xf>
    <xf numFmtId="0" fontId="0" fillId="0" borderId="79" xfId="0" applyBorder="1" applyAlignment="1">
      <alignment horizontal="left" vertical="top" wrapText="1"/>
    </xf>
    <xf numFmtId="0" fontId="0" fillId="0" borderId="67" xfId="0" applyBorder="1" applyAlignment="1">
      <alignment horizontal="left" vertical="top" wrapText="1"/>
    </xf>
    <xf numFmtId="0" fontId="31" fillId="0" borderId="72" xfId="0" applyFont="1" applyBorder="1" applyAlignment="1">
      <alignment horizontal="center"/>
    </xf>
    <xf numFmtId="0" fontId="31" fillId="0" borderId="73" xfId="0" applyFont="1" applyBorder="1" applyAlignment="1">
      <alignment horizontal="center"/>
    </xf>
    <xf numFmtId="0" fontId="0" fillId="0" borderId="73" xfId="0" applyBorder="1" applyAlignment="1">
      <alignment horizontal="center"/>
    </xf>
    <xf numFmtId="0" fontId="0" fillId="0" borderId="69" xfId="0" applyBorder="1" applyAlignment="1">
      <alignment horizontal="left" vertical="top" wrapText="1"/>
    </xf>
    <xf numFmtId="0" fontId="0" fillId="0" borderId="70" xfId="0" applyBorder="1" applyAlignment="1">
      <alignment horizontal="left" vertical="top" wrapText="1"/>
    </xf>
    <xf numFmtId="0" fontId="0" fillId="0" borderId="75" xfId="0" applyBorder="1" applyAlignment="1">
      <alignment horizontal="left" vertical="top" wrapText="1"/>
    </xf>
    <xf numFmtId="0" fontId="0" fillId="0" borderId="83" xfId="0" applyBorder="1" applyAlignment="1">
      <alignment horizontal="left" vertical="top" wrapText="1"/>
    </xf>
    <xf numFmtId="0" fontId="0" fillId="0" borderId="60" xfId="0" applyBorder="1" applyAlignment="1">
      <alignment horizontal="left" vertical="top" wrapText="1"/>
    </xf>
    <xf numFmtId="0" fontId="19" fillId="0" borderId="0" xfId="0" applyFont="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colors>
    <mruColors>
      <color rgb="FF660066"/>
      <color rgb="FF784682"/>
      <color rgb="FF969BBE"/>
      <color rgb="FF7864A0"/>
      <color rgb="FF96B4BE"/>
      <color rgb="FFB9CDD7"/>
      <color rgb="FF800000"/>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hyperlink" Target="https://umich.edu/"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48</xdr:row>
      <xdr:rowOff>0</xdr:rowOff>
    </xdr:from>
    <xdr:to>
      <xdr:col>0</xdr:col>
      <xdr:colOff>304800</xdr:colOff>
      <xdr:row>49</xdr:row>
      <xdr:rowOff>114300</xdr:rowOff>
    </xdr:to>
    <xdr:sp macro="" textlink="">
      <xdr:nvSpPr>
        <xdr:cNvPr id="3073" name="AutoShape 1" descr="a link to&#10;          the University of Michigan website">
          <a:hlinkClick xmlns:r="http://schemas.openxmlformats.org/officeDocument/2006/relationships" r:id="rId1" tgtFrame="_blank" tooltip="University of Michigan website"/>
          <a:extLst>
            <a:ext uri="{FF2B5EF4-FFF2-40B4-BE49-F238E27FC236}">
              <a16:creationId xmlns:a16="http://schemas.microsoft.com/office/drawing/2014/main" id="{4C17D567-864A-4DCA-BF8B-755A5B370032}"/>
            </a:ext>
          </a:extLst>
        </xdr:cNvPr>
        <xdr:cNvSpPr>
          <a:spLocks noChangeAspect="1" noChangeArrowheads="1"/>
        </xdr:cNvSpPr>
      </xdr:nvSpPr>
      <xdr:spPr bwMode="auto">
        <a:xfrm>
          <a:off x="0" y="14220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0AD07C-B5D2-49A7-A8AC-2BB3239096D7}">
  <dimension ref="A1:I64"/>
  <sheetViews>
    <sheetView topLeftCell="A23" workbookViewId="0">
      <selection activeCell="B42" sqref="B42:H42"/>
    </sheetView>
  </sheetViews>
  <sheetFormatPr defaultRowHeight="15" x14ac:dyDescent="0.25"/>
  <cols>
    <col min="1" max="1" width="21.85546875" customWidth="1"/>
    <col min="2" max="2" width="29.42578125" customWidth="1"/>
    <col min="3" max="3" width="32.28515625" customWidth="1"/>
    <col min="4" max="4" width="41.28515625" customWidth="1"/>
    <col min="5" max="5" width="46.140625" customWidth="1"/>
    <col min="6" max="6" width="40.7109375" customWidth="1"/>
    <col min="7" max="7" width="33.7109375" customWidth="1"/>
    <col min="8" max="8" width="44.28515625" customWidth="1"/>
    <col min="9" max="9" width="28.85546875" customWidth="1"/>
  </cols>
  <sheetData>
    <row r="1" spans="1:9" x14ac:dyDescent="0.25">
      <c r="A1" s="378" t="s">
        <v>0</v>
      </c>
      <c r="B1" s="379"/>
      <c r="C1" s="379"/>
      <c r="D1" s="406"/>
      <c r="E1" s="406"/>
      <c r="F1" s="406"/>
      <c r="G1" s="379"/>
    </row>
    <row r="2" spans="1:9" x14ac:dyDescent="0.25">
      <c r="A2" s="379"/>
      <c r="B2" s="379"/>
      <c r="C2" s="379"/>
      <c r="D2" s="379"/>
      <c r="E2" s="379"/>
      <c r="F2" s="406"/>
      <c r="G2" s="406"/>
      <c r="H2" s="406"/>
      <c r="I2" s="379"/>
    </row>
    <row r="3" spans="1:9" x14ac:dyDescent="0.25">
      <c r="A3" s="410" t="s">
        <v>1</v>
      </c>
      <c r="B3" s="410"/>
      <c r="C3" s="410"/>
      <c r="D3" s="410"/>
      <c r="E3" s="410"/>
      <c r="F3" s="410"/>
      <c r="G3" s="410"/>
      <c r="H3" s="410"/>
      <c r="I3" s="379"/>
    </row>
    <row r="4" spans="1:9" x14ac:dyDescent="0.25">
      <c r="A4" s="411" t="s">
        <v>2</v>
      </c>
      <c r="B4" s="411"/>
      <c r="C4" s="411"/>
      <c r="D4" s="411"/>
      <c r="E4" s="411"/>
      <c r="F4" s="411"/>
      <c r="G4" s="411"/>
      <c r="H4" s="411"/>
      <c r="I4" s="379"/>
    </row>
    <row r="5" spans="1:9" x14ac:dyDescent="0.25">
      <c r="A5" s="379"/>
      <c r="B5" s="379"/>
      <c r="C5" s="379"/>
      <c r="D5" s="378"/>
      <c r="E5" s="378"/>
      <c r="F5" s="378"/>
      <c r="G5" s="378"/>
      <c r="H5" s="378"/>
      <c r="I5" s="379"/>
    </row>
    <row r="6" spans="1:9" x14ac:dyDescent="0.25">
      <c r="A6" s="378" t="s">
        <v>3</v>
      </c>
      <c r="B6" s="412" t="s">
        <v>4</v>
      </c>
      <c r="C6" s="412"/>
      <c r="D6" s="412"/>
      <c r="E6" s="412"/>
      <c r="F6" s="412"/>
      <c r="G6" s="412"/>
      <c r="H6" s="412"/>
      <c r="I6" s="379"/>
    </row>
    <row r="7" spans="1:9" x14ac:dyDescent="0.25">
      <c r="A7" s="378" t="s">
        <v>5</v>
      </c>
      <c r="B7" s="379" t="s">
        <v>6</v>
      </c>
      <c r="C7" s="379"/>
    </row>
    <row r="8" spans="1:9" x14ac:dyDescent="0.25">
      <c r="A8" s="378"/>
      <c r="B8" s="379"/>
      <c r="C8" s="379"/>
      <c r="D8" s="378"/>
      <c r="E8" s="378"/>
      <c r="F8" s="378"/>
      <c r="G8" s="378"/>
      <c r="H8" s="378"/>
      <c r="I8" s="379"/>
    </row>
    <row r="9" spans="1:9" x14ac:dyDescent="0.25">
      <c r="A9" s="378" t="s">
        <v>7</v>
      </c>
      <c r="B9" s="413" t="s">
        <v>8</v>
      </c>
      <c r="C9" s="413"/>
      <c r="D9" s="413"/>
      <c r="E9" s="413"/>
      <c r="F9" s="413"/>
      <c r="G9" s="413"/>
      <c r="H9" s="413"/>
      <c r="I9" s="379"/>
    </row>
    <row r="10" spans="1:9" x14ac:dyDescent="0.25">
      <c r="A10" s="379"/>
      <c r="B10" s="379" t="s">
        <v>9</v>
      </c>
      <c r="C10" s="378"/>
      <c r="D10" s="379"/>
    </row>
    <row r="11" spans="1:9" x14ac:dyDescent="0.25">
      <c r="A11" s="379"/>
      <c r="B11" s="379" t="s">
        <v>10</v>
      </c>
      <c r="C11" s="378"/>
      <c r="D11" s="379"/>
    </row>
    <row r="12" spans="1:9" x14ac:dyDescent="0.25">
      <c r="A12" s="379"/>
      <c r="B12" s="379" t="s">
        <v>11</v>
      </c>
      <c r="C12" s="378"/>
      <c r="D12" s="379"/>
    </row>
    <row r="13" spans="1:9" x14ac:dyDescent="0.25">
      <c r="A13" s="379"/>
      <c r="B13" s="379"/>
      <c r="C13" s="379"/>
      <c r="D13" s="378"/>
      <c r="E13" s="378"/>
      <c r="F13" s="378"/>
      <c r="G13" s="378"/>
      <c r="H13" s="378"/>
      <c r="I13" s="379"/>
    </row>
    <row r="14" spans="1:9" x14ac:dyDescent="0.25">
      <c r="A14" s="379"/>
      <c r="B14" s="379"/>
      <c r="C14" s="379"/>
      <c r="D14" s="378"/>
      <c r="E14" s="378"/>
      <c r="F14" s="378"/>
      <c r="G14" s="378"/>
      <c r="H14" s="378"/>
      <c r="I14" s="379"/>
    </row>
    <row r="15" spans="1:9" x14ac:dyDescent="0.25">
      <c r="A15" s="380" t="s">
        <v>12</v>
      </c>
      <c r="B15" s="414" t="s">
        <v>13</v>
      </c>
      <c r="C15" s="414"/>
      <c r="D15" s="414"/>
      <c r="E15" s="414"/>
      <c r="F15" s="414"/>
      <c r="G15" s="414"/>
      <c r="H15" s="414"/>
      <c r="I15" s="381" t="s">
        <v>14</v>
      </c>
    </row>
    <row r="16" spans="1:9" ht="48" customHeight="1" x14ac:dyDescent="0.25">
      <c r="A16" s="379"/>
      <c r="B16" s="415" t="s">
        <v>15</v>
      </c>
      <c r="C16" s="415"/>
      <c r="D16" s="415"/>
      <c r="E16" s="415"/>
      <c r="F16" s="415"/>
      <c r="G16" s="415"/>
      <c r="H16" s="415"/>
      <c r="I16" s="379"/>
    </row>
    <row r="17" spans="2:2" x14ac:dyDescent="0.25">
      <c r="B17" s="382" t="s">
        <v>16</v>
      </c>
    </row>
    <row r="18" spans="2:2" x14ac:dyDescent="0.25">
      <c r="B18" s="382" t="s">
        <v>17</v>
      </c>
    </row>
    <row r="19" spans="2:2" x14ac:dyDescent="0.25">
      <c r="B19" s="382" t="s">
        <v>18</v>
      </c>
    </row>
    <row r="20" spans="2:2" x14ac:dyDescent="0.25">
      <c r="B20" s="382" t="s">
        <v>19</v>
      </c>
    </row>
    <row r="21" spans="2:2" x14ac:dyDescent="0.25">
      <c r="B21" s="382" t="s">
        <v>20</v>
      </c>
    </row>
    <row r="22" spans="2:2" x14ac:dyDescent="0.25">
      <c r="B22" s="382" t="s">
        <v>21</v>
      </c>
    </row>
    <row r="23" spans="2:2" x14ac:dyDescent="0.25">
      <c r="B23" s="382"/>
    </row>
    <row r="24" spans="2:2" x14ac:dyDescent="0.25">
      <c r="B24" s="382" t="s">
        <v>22</v>
      </c>
    </row>
    <row r="25" spans="2:2" x14ac:dyDescent="0.25">
      <c r="B25" s="382" t="s">
        <v>23</v>
      </c>
    </row>
    <row r="26" spans="2:2" x14ac:dyDescent="0.25">
      <c r="B26" s="382" t="s">
        <v>24</v>
      </c>
    </row>
    <row r="27" spans="2:2" x14ac:dyDescent="0.25">
      <c r="B27" s="382"/>
    </row>
    <row r="28" spans="2:2" x14ac:dyDescent="0.25">
      <c r="B28" s="382" t="s">
        <v>25</v>
      </c>
    </row>
    <row r="29" spans="2:2" x14ac:dyDescent="0.25">
      <c r="B29" s="382"/>
    </row>
    <row r="30" spans="2:2" x14ac:dyDescent="0.25">
      <c r="B30" s="382" t="s">
        <v>26</v>
      </c>
    </row>
    <row r="31" spans="2:2" x14ac:dyDescent="0.25">
      <c r="B31" s="382" t="s">
        <v>27</v>
      </c>
    </row>
    <row r="32" spans="2:2" x14ac:dyDescent="0.25">
      <c r="B32" s="382" t="s">
        <v>28</v>
      </c>
    </row>
    <row r="33" spans="1:9" x14ac:dyDescent="0.25">
      <c r="B33" s="382" t="s">
        <v>29</v>
      </c>
    </row>
    <row r="34" spans="1:9" x14ac:dyDescent="0.25">
      <c r="B34" s="382" t="s">
        <v>30</v>
      </c>
    </row>
    <row r="35" spans="1:9" x14ac:dyDescent="0.25">
      <c r="A35" s="381" t="s">
        <v>14</v>
      </c>
      <c r="B35" s="405" t="s">
        <v>14</v>
      </c>
      <c r="C35" s="405" t="s">
        <v>14</v>
      </c>
      <c r="D35" s="405" t="s">
        <v>14</v>
      </c>
      <c r="E35" s="405" t="s">
        <v>14</v>
      </c>
      <c r="F35" s="405" t="s">
        <v>14</v>
      </c>
      <c r="G35" s="405" t="s">
        <v>14</v>
      </c>
      <c r="H35" s="405" t="s">
        <v>14</v>
      </c>
      <c r="I35" s="381" t="s">
        <v>14</v>
      </c>
    </row>
    <row r="36" spans="1:9" x14ac:dyDescent="0.25">
      <c r="A36" s="378" t="s">
        <v>31</v>
      </c>
      <c r="B36" s="405" t="s">
        <v>14</v>
      </c>
      <c r="C36" s="405" t="s">
        <v>14</v>
      </c>
      <c r="D36" s="405" t="s">
        <v>14</v>
      </c>
      <c r="E36" s="405" t="s">
        <v>14</v>
      </c>
      <c r="F36" s="405" t="s">
        <v>14</v>
      </c>
      <c r="G36" s="405" t="s">
        <v>14</v>
      </c>
      <c r="H36" s="405" t="s">
        <v>14</v>
      </c>
      <c r="I36" s="381" t="s">
        <v>14</v>
      </c>
    </row>
    <row r="37" spans="1:9" hidden="1" x14ac:dyDescent="0.25">
      <c r="A37" s="379"/>
      <c r="B37" s="410"/>
      <c r="C37" s="410"/>
      <c r="D37" s="410"/>
      <c r="E37" s="410"/>
      <c r="F37" s="410"/>
      <c r="G37" s="410"/>
      <c r="H37" s="410"/>
      <c r="I37" s="379"/>
    </row>
    <row r="38" spans="1:9" ht="15.75" customHeight="1" x14ac:dyDescent="0.25">
      <c r="A38" s="378" t="s">
        <v>32</v>
      </c>
      <c r="B38" s="416" t="s">
        <v>33</v>
      </c>
      <c r="C38" s="416"/>
      <c r="D38" s="416"/>
      <c r="E38" s="416"/>
      <c r="F38" s="416"/>
      <c r="G38" s="416"/>
      <c r="H38" s="416"/>
      <c r="I38" s="379"/>
    </row>
    <row r="39" spans="1:9" x14ac:dyDescent="0.25">
      <c r="B39" s="406"/>
    </row>
    <row r="40" spans="1:9" ht="20.25" customHeight="1" x14ac:dyDescent="0.25">
      <c r="B40" s="416" t="s">
        <v>34</v>
      </c>
      <c r="C40" s="416"/>
      <c r="D40" s="416"/>
      <c r="E40" s="416"/>
      <c r="F40" s="416"/>
      <c r="G40" s="416"/>
      <c r="H40" s="416"/>
    </row>
    <row r="41" spans="1:9" x14ac:dyDescent="0.25">
      <c r="B41" s="406"/>
    </row>
    <row r="42" spans="1:9" ht="60.75" customHeight="1" x14ac:dyDescent="0.25">
      <c r="B42" s="416" t="s">
        <v>35</v>
      </c>
      <c r="C42" s="416"/>
      <c r="D42" s="416"/>
      <c r="E42" s="416"/>
      <c r="F42" s="416"/>
      <c r="G42" s="416"/>
      <c r="H42" s="416"/>
    </row>
    <row r="43" spans="1:9" x14ac:dyDescent="0.25">
      <c r="A43" s="378"/>
      <c r="B43" s="406"/>
      <c r="C43" s="406"/>
      <c r="D43" s="406"/>
      <c r="E43" s="406"/>
      <c r="F43" s="406"/>
      <c r="G43" s="406"/>
      <c r="H43" s="406"/>
      <c r="I43" s="379"/>
    </row>
    <row r="44" spans="1:9" x14ac:dyDescent="0.25">
      <c r="A44" s="378"/>
      <c r="B44" s="406"/>
      <c r="C44" s="406"/>
      <c r="D44" s="406"/>
      <c r="E44" s="406"/>
      <c r="F44" s="406"/>
      <c r="G44" s="406"/>
      <c r="H44" s="406"/>
      <c r="I44" s="379"/>
    </row>
    <row r="45" spans="1:9" x14ac:dyDescent="0.25">
      <c r="A45" s="378" t="s">
        <v>36</v>
      </c>
      <c r="B45" s="412" t="s">
        <v>37</v>
      </c>
      <c r="C45" s="412"/>
      <c r="D45" s="412"/>
      <c r="E45" s="412"/>
      <c r="F45" s="412"/>
      <c r="G45" s="412"/>
      <c r="H45" s="412"/>
      <c r="I45" s="379"/>
    </row>
    <row r="46" spans="1:9" x14ac:dyDescent="0.25">
      <c r="A46" s="379"/>
      <c r="B46" s="378"/>
      <c r="C46" s="379"/>
      <c r="D46" s="378"/>
      <c r="E46" s="378"/>
      <c r="F46" s="378"/>
      <c r="G46" s="378"/>
      <c r="H46" s="378"/>
      <c r="I46" s="379"/>
    </row>
    <row r="47" spans="1:9" x14ac:dyDescent="0.25">
      <c r="A47" s="379"/>
      <c r="B47" s="379"/>
      <c r="C47" s="379"/>
      <c r="D47" s="379"/>
      <c r="E47" s="379"/>
      <c r="F47" s="406"/>
      <c r="G47" s="406"/>
      <c r="H47" s="406"/>
      <c r="I47" s="379"/>
    </row>
    <row r="48" spans="1:9" x14ac:dyDescent="0.25">
      <c r="A48" s="379"/>
      <c r="B48" s="379"/>
      <c r="C48" s="379"/>
      <c r="D48" s="379"/>
      <c r="E48" s="383" t="s">
        <v>14</v>
      </c>
      <c r="F48" s="417" t="s">
        <v>38</v>
      </c>
      <c r="G48" s="417"/>
      <c r="H48" s="418"/>
      <c r="I48" s="379"/>
    </row>
    <row r="49" spans="1:9" ht="79.5" customHeight="1" x14ac:dyDescent="0.25">
      <c r="A49" s="379"/>
      <c r="B49" s="379"/>
      <c r="C49" s="379"/>
      <c r="D49" s="379"/>
      <c r="E49" s="384" t="s">
        <v>14</v>
      </c>
      <c r="F49" s="385" t="s">
        <v>39</v>
      </c>
      <c r="G49" s="386" t="s">
        <v>40</v>
      </c>
      <c r="H49" s="387" t="s">
        <v>41</v>
      </c>
      <c r="I49" s="379"/>
    </row>
    <row r="50" spans="1:9" ht="85.5" customHeight="1" x14ac:dyDescent="0.25">
      <c r="A50" s="406"/>
      <c r="B50" s="379"/>
      <c r="C50" s="379"/>
      <c r="D50" s="419" t="s">
        <v>42</v>
      </c>
      <c r="E50" s="388" t="s">
        <v>43</v>
      </c>
      <c r="F50" s="389" t="s">
        <v>44</v>
      </c>
      <c r="G50" s="390" t="s">
        <v>45</v>
      </c>
      <c r="H50" s="391" t="s">
        <v>46</v>
      </c>
      <c r="I50" s="406"/>
    </row>
    <row r="51" spans="1:9" ht="78.75" customHeight="1" x14ac:dyDescent="0.25">
      <c r="A51" s="406"/>
      <c r="B51" s="379"/>
      <c r="C51" s="379"/>
      <c r="D51" s="420"/>
      <c r="E51" s="392" t="s">
        <v>47</v>
      </c>
      <c r="F51" s="389" t="s">
        <v>48</v>
      </c>
      <c r="G51" s="390" t="s">
        <v>45</v>
      </c>
      <c r="H51" s="391" t="s">
        <v>46</v>
      </c>
      <c r="I51" s="406"/>
    </row>
    <row r="52" spans="1:9" ht="73.5" customHeight="1" x14ac:dyDescent="0.25">
      <c r="A52" s="406"/>
      <c r="B52" s="379"/>
      <c r="C52" s="379"/>
      <c r="D52" s="420"/>
      <c r="E52" s="392" t="s">
        <v>49</v>
      </c>
      <c r="F52" s="393" t="s">
        <v>48</v>
      </c>
      <c r="G52" s="390" t="s">
        <v>45</v>
      </c>
      <c r="H52" s="394" t="s">
        <v>50</v>
      </c>
      <c r="I52" s="406"/>
    </row>
    <row r="53" spans="1:9" ht="96" customHeight="1" x14ac:dyDescent="0.25">
      <c r="A53" s="406"/>
      <c r="B53" s="379"/>
      <c r="C53" s="379"/>
      <c r="D53" s="420"/>
      <c r="E53" s="392" t="s">
        <v>51</v>
      </c>
      <c r="F53" s="393" t="s">
        <v>52</v>
      </c>
      <c r="G53" s="395" t="s">
        <v>53</v>
      </c>
      <c r="H53" s="394" t="s">
        <v>54</v>
      </c>
      <c r="I53" s="406"/>
    </row>
    <row r="54" spans="1:9" ht="103.5" customHeight="1" x14ac:dyDescent="0.25">
      <c r="A54" s="406"/>
      <c r="B54" s="379"/>
      <c r="C54" s="379"/>
      <c r="D54" s="420"/>
      <c r="E54" s="392" t="s">
        <v>55</v>
      </c>
      <c r="F54" s="396" t="s">
        <v>56</v>
      </c>
      <c r="G54" s="395" t="s">
        <v>53</v>
      </c>
      <c r="H54" s="397" t="s">
        <v>57</v>
      </c>
      <c r="I54" s="406"/>
    </row>
    <row r="55" spans="1:9" ht="99.75" customHeight="1" x14ac:dyDescent="0.25">
      <c r="A55" s="406"/>
      <c r="B55" s="379"/>
      <c r="C55" s="379"/>
      <c r="D55" s="421"/>
      <c r="E55" s="398" t="s">
        <v>58</v>
      </c>
      <c r="F55" s="399" t="s">
        <v>59</v>
      </c>
      <c r="G55" s="399" t="s">
        <v>60</v>
      </c>
      <c r="H55" s="399" t="s">
        <v>60</v>
      </c>
      <c r="I55" s="406"/>
    </row>
    <row r="56" spans="1:9" x14ac:dyDescent="0.25">
      <c r="A56" s="379"/>
      <c r="B56" s="379"/>
      <c r="C56" s="379"/>
      <c r="D56" s="412" t="s">
        <v>61</v>
      </c>
      <c r="E56" s="412"/>
      <c r="F56" s="412"/>
      <c r="G56" s="412"/>
      <c r="H56" s="412"/>
      <c r="I56" s="379"/>
    </row>
    <row r="57" spans="1:9" x14ac:dyDescent="0.25">
      <c r="A57" s="381" t="s">
        <v>14</v>
      </c>
      <c r="B57" s="381" t="s">
        <v>14</v>
      </c>
      <c r="C57" s="381" t="s">
        <v>14</v>
      </c>
      <c r="D57" s="414" t="s">
        <v>62</v>
      </c>
      <c r="E57" s="414"/>
      <c r="F57" s="414"/>
      <c r="G57" s="414"/>
      <c r="H57" s="414"/>
      <c r="I57" s="381" t="s">
        <v>14</v>
      </c>
    </row>
    <row r="58" spans="1:9" x14ac:dyDescent="0.25">
      <c r="A58" s="379"/>
      <c r="B58" s="379"/>
      <c r="C58" s="379"/>
      <c r="D58" s="379" t="s">
        <v>63</v>
      </c>
      <c r="E58" s="379"/>
      <c r="F58" s="379"/>
    </row>
    <row r="59" spans="1:9" x14ac:dyDescent="0.25">
      <c r="A59" s="379"/>
      <c r="B59" s="379"/>
      <c r="C59" s="379"/>
      <c r="D59" s="412" t="s">
        <v>64</v>
      </c>
      <c r="E59" s="412"/>
      <c r="F59" s="412"/>
      <c r="G59" s="412"/>
      <c r="H59" s="412"/>
      <c r="I59" s="379"/>
    </row>
    <row r="60" spans="1:9" x14ac:dyDescent="0.25">
      <c r="A60" s="379"/>
      <c r="B60" s="379"/>
      <c r="C60" s="379"/>
      <c r="D60" s="412" t="s">
        <v>65</v>
      </c>
      <c r="E60" s="412"/>
      <c r="F60" s="412"/>
      <c r="G60" s="412"/>
      <c r="H60" s="412"/>
      <c r="I60" s="379"/>
    </row>
    <row r="61" spans="1:9" x14ac:dyDescent="0.25">
      <c r="A61" s="379"/>
      <c r="B61" s="379"/>
      <c r="C61" s="379"/>
      <c r="D61" s="410" t="s">
        <v>66</v>
      </c>
      <c r="E61" s="410"/>
      <c r="F61" s="410"/>
      <c r="G61" s="410"/>
      <c r="H61" s="410"/>
      <c r="I61" s="379"/>
    </row>
    <row r="62" spans="1:9" x14ac:dyDescent="0.25">
      <c r="A62" s="379"/>
      <c r="B62" s="379"/>
      <c r="C62" s="379"/>
      <c r="D62" s="410" t="s">
        <v>67</v>
      </c>
      <c r="E62" s="410"/>
      <c r="F62" s="410"/>
      <c r="G62" s="410"/>
      <c r="H62" s="410"/>
      <c r="I62" s="379"/>
    </row>
    <row r="63" spans="1:9" x14ac:dyDescent="0.25">
      <c r="A63" s="379"/>
      <c r="B63" s="379"/>
      <c r="C63" s="379"/>
      <c r="D63" s="410" t="s">
        <v>68</v>
      </c>
      <c r="E63" s="410"/>
      <c r="F63" s="410"/>
      <c r="G63" s="410"/>
      <c r="H63" s="410"/>
      <c r="I63" s="379"/>
    </row>
    <row r="64" spans="1:9" x14ac:dyDescent="0.25">
      <c r="A64" s="379"/>
      <c r="B64" s="379"/>
      <c r="C64" s="379"/>
      <c r="D64" s="379"/>
      <c r="E64" s="379"/>
      <c r="F64" s="406"/>
      <c r="G64" s="406"/>
      <c r="H64" s="406"/>
      <c r="I64" s="379"/>
    </row>
  </sheetData>
  <mergeCells count="20">
    <mergeCell ref="D60:H60"/>
    <mergeCell ref="D61:H61"/>
    <mergeCell ref="D62:H62"/>
    <mergeCell ref="D63:H63"/>
    <mergeCell ref="B16:H16"/>
    <mergeCell ref="B38:H38"/>
    <mergeCell ref="B40:H40"/>
    <mergeCell ref="B42:H42"/>
    <mergeCell ref="B45:H45"/>
    <mergeCell ref="F48:H48"/>
    <mergeCell ref="D50:D55"/>
    <mergeCell ref="D56:H56"/>
    <mergeCell ref="D57:H57"/>
    <mergeCell ref="D59:H59"/>
    <mergeCell ref="B37:H37"/>
    <mergeCell ref="A3:H3"/>
    <mergeCell ref="A4:H4"/>
    <mergeCell ref="B6:H6"/>
    <mergeCell ref="B9:H9"/>
    <mergeCell ref="B15:H15"/>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0E11E-25D0-42DF-9FC7-E135689F29AA}">
  <dimension ref="A1:J46"/>
  <sheetViews>
    <sheetView topLeftCell="A2" workbookViewId="0">
      <selection activeCell="B31" sqref="B31"/>
    </sheetView>
  </sheetViews>
  <sheetFormatPr defaultRowHeight="15" x14ac:dyDescent="0.25"/>
  <cols>
    <col min="1" max="1" width="24.28515625" customWidth="1"/>
    <col min="2" max="3" width="23.7109375" customWidth="1"/>
    <col min="4" max="4" width="21.85546875" customWidth="1"/>
    <col min="5" max="5" width="22.85546875" customWidth="1"/>
    <col min="6" max="6" width="23.28515625" customWidth="1"/>
    <col min="7" max="10" width="17.140625" customWidth="1"/>
  </cols>
  <sheetData>
    <row r="1" spans="1:10" ht="54" customHeight="1" thickBot="1" x14ac:dyDescent="0.3">
      <c r="A1" s="606" t="s">
        <v>392</v>
      </c>
      <c r="B1" s="606"/>
      <c r="C1" s="608" t="s">
        <v>266</v>
      </c>
      <c r="D1" s="608"/>
      <c r="E1" s="608"/>
      <c r="F1" s="608"/>
      <c r="G1" s="159"/>
      <c r="H1" s="159"/>
      <c r="I1" s="159"/>
    </row>
    <row r="2" spans="1:10" ht="15.75" thickBot="1" x14ac:dyDescent="0.3">
      <c r="A2" s="617" t="s">
        <v>267</v>
      </c>
      <c r="B2" s="619" t="s">
        <v>337</v>
      </c>
      <c r="C2" s="621" t="s">
        <v>269</v>
      </c>
      <c r="D2" s="623" t="s">
        <v>290</v>
      </c>
      <c r="E2" s="625" t="s">
        <v>271</v>
      </c>
      <c r="F2" s="627" t="s">
        <v>338</v>
      </c>
      <c r="H2" s="333"/>
    </row>
    <row r="3" spans="1:10" ht="49.5" customHeight="1" thickBot="1" x14ac:dyDescent="0.3">
      <c r="A3" s="617"/>
      <c r="B3" s="619"/>
      <c r="C3" s="621"/>
      <c r="D3" s="623"/>
      <c r="E3" s="625"/>
      <c r="F3" s="627"/>
    </row>
    <row r="4" spans="1:10" ht="45.75" thickBot="1" x14ac:dyDescent="0.3">
      <c r="A4" s="94" t="s">
        <v>237</v>
      </c>
      <c r="B4" s="95" t="s">
        <v>238</v>
      </c>
      <c r="C4" s="95" t="s">
        <v>239</v>
      </c>
      <c r="D4" s="95" t="s">
        <v>240</v>
      </c>
      <c r="E4" s="95" t="s">
        <v>241</v>
      </c>
      <c r="F4" s="95" t="s">
        <v>242</v>
      </c>
      <c r="G4" s="95" t="s">
        <v>243</v>
      </c>
      <c r="H4" s="96" t="s">
        <v>273</v>
      </c>
      <c r="I4" s="110" t="s">
        <v>274</v>
      </c>
      <c r="J4" s="338" t="s">
        <v>275</v>
      </c>
    </row>
    <row r="5" spans="1:10" ht="20.25" customHeight="1" thickBot="1" x14ac:dyDescent="0.3">
      <c r="A5" s="202" t="s">
        <v>244</v>
      </c>
      <c r="B5" s="203"/>
      <c r="C5" s="335">
        <v>1713.7</v>
      </c>
      <c r="D5" s="204">
        <v>172</v>
      </c>
      <c r="E5" s="204">
        <v>6</v>
      </c>
      <c r="F5" s="335">
        <v>39958.1</v>
      </c>
      <c r="G5" s="335">
        <v>4012.9</v>
      </c>
      <c r="H5" s="206">
        <v>6.3E-2</v>
      </c>
      <c r="I5" s="207">
        <v>4</v>
      </c>
      <c r="J5" s="208"/>
    </row>
    <row r="6" spans="1:10" ht="28.5" customHeight="1" thickBot="1" x14ac:dyDescent="0.3">
      <c r="A6" s="585" t="s">
        <v>245</v>
      </c>
      <c r="B6" s="571"/>
      <c r="C6" s="571"/>
      <c r="D6" s="571"/>
      <c r="E6" s="571"/>
      <c r="F6" s="571"/>
      <c r="G6" s="571"/>
      <c r="H6" s="571"/>
      <c r="I6" s="572"/>
      <c r="J6" s="209"/>
    </row>
    <row r="7" spans="1:10" ht="20.25" customHeight="1" thickBot="1" x14ac:dyDescent="0.3">
      <c r="A7" s="340" t="s">
        <v>115</v>
      </c>
      <c r="B7" s="340" t="s">
        <v>280</v>
      </c>
      <c r="C7" s="372">
        <v>1</v>
      </c>
      <c r="D7" s="340">
        <v>66</v>
      </c>
      <c r="E7" s="340">
        <v>1</v>
      </c>
      <c r="F7" s="372">
        <v>50</v>
      </c>
      <c r="G7" s="340">
        <v>3297.1</v>
      </c>
      <c r="H7" s="374">
        <v>3.4000000000000002E-2</v>
      </c>
      <c r="I7" s="340">
        <v>-1</v>
      </c>
      <c r="J7" s="312" t="s">
        <v>393</v>
      </c>
    </row>
    <row r="8" spans="1:10" ht="20.25" customHeight="1" thickBot="1" x14ac:dyDescent="0.3">
      <c r="A8" s="334" t="s">
        <v>113</v>
      </c>
      <c r="B8" s="334" t="s">
        <v>366</v>
      </c>
      <c r="C8" s="334">
        <v>5.9</v>
      </c>
      <c r="D8" s="334">
        <v>191</v>
      </c>
      <c r="E8" s="334">
        <v>-1</v>
      </c>
      <c r="F8" s="373">
        <v>70</v>
      </c>
      <c r="G8" s="336">
        <v>2286.4</v>
      </c>
      <c r="H8" s="337">
        <v>4.7E-2</v>
      </c>
      <c r="I8" s="334">
        <v>-1</v>
      </c>
      <c r="J8" s="312" t="s">
        <v>393</v>
      </c>
    </row>
    <row r="9" spans="1:10" ht="20.25" customHeight="1" thickBot="1" x14ac:dyDescent="0.3">
      <c r="A9" s="334" t="s">
        <v>82</v>
      </c>
      <c r="B9" s="334" t="s">
        <v>366</v>
      </c>
      <c r="C9" s="334">
        <v>4.5999999999999996</v>
      </c>
      <c r="D9" s="334">
        <v>181</v>
      </c>
      <c r="E9" s="334">
        <v>-1</v>
      </c>
      <c r="F9" s="334">
        <v>73.900000000000006</v>
      </c>
      <c r="G9" s="336">
        <v>2920.5</v>
      </c>
      <c r="H9" s="337">
        <v>2.7E-2</v>
      </c>
      <c r="I9" s="334">
        <v>3</v>
      </c>
      <c r="J9" s="312" t="s">
        <v>393</v>
      </c>
    </row>
    <row r="10" spans="1:10" ht="20.25" customHeight="1" thickBot="1" x14ac:dyDescent="0.3">
      <c r="A10" s="334" t="s">
        <v>124</v>
      </c>
      <c r="B10" s="334" t="s">
        <v>366</v>
      </c>
      <c r="C10" s="373">
        <v>12</v>
      </c>
      <c r="D10" s="334">
        <v>170</v>
      </c>
      <c r="E10" s="334">
        <v>1</v>
      </c>
      <c r="F10" s="334">
        <v>174.4</v>
      </c>
      <c r="G10" s="334">
        <v>2464.6</v>
      </c>
      <c r="H10" s="337">
        <v>4.9000000000000002E-2</v>
      </c>
      <c r="I10" s="334">
        <v>-1</v>
      </c>
      <c r="J10" s="313" t="s">
        <v>393</v>
      </c>
    </row>
    <row r="11" spans="1:10" ht="20.25" customHeight="1" thickBot="1" x14ac:dyDescent="0.3">
      <c r="A11" s="332" t="s">
        <v>91</v>
      </c>
      <c r="B11" s="334" t="s">
        <v>366</v>
      </c>
      <c r="C11" s="334">
        <v>4.9000000000000004</v>
      </c>
      <c r="D11" s="334">
        <v>209</v>
      </c>
      <c r="E11" s="334">
        <v>2</v>
      </c>
      <c r="F11" s="334">
        <v>94.7</v>
      </c>
      <c r="G11" s="334">
        <v>4076.9</v>
      </c>
      <c r="H11" s="337">
        <v>8.3000000000000004E-2</v>
      </c>
      <c r="I11" s="334">
        <v>4</v>
      </c>
      <c r="J11" s="314" t="s">
        <v>393</v>
      </c>
    </row>
    <row r="12" spans="1:10" ht="20.25" customHeight="1" thickBot="1" x14ac:dyDescent="0.3">
      <c r="A12" s="346" t="s">
        <v>101</v>
      </c>
      <c r="B12" s="346" t="s">
        <v>366</v>
      </c>
      <c r="C12" s="346">
        <v>3.6</v>
      </c>
      <c r="D12" s="346">
        <v>150</v>
      </c>
      <c r="E12" s="346">
        <v>-1</v>
      </c>
      <c r="F12" s="346">
        <v>67.599999999999994</v>
      </c>
      <c r="G12" s="347">
        <v>2830</v>
      </c>
      <c r="H12" s="375">
        <v>5.7000000000000002E-2</v>
      </c>
      <c r="I12" s="346">
        <v>1</v>
      </c>
      <c r="J12" s="312" t="s">
        <v>393</v>
      </c>
    </row>
    <row r="13" spans="1:10" ht="49.5" customHeight="1" x14ac:dyDescent="0.25">
      <c r="A13" s="320" t="s">
        <v>310</v>
      </c>
      <c r="B13" s="321"/>
      <c r="C13" s="322"/>
      <c r="D13" s="323">
        <f>AVERAGE(D7:D12)</f>
        <v>161.16666666666666</v>
      </c>
      <c r="E13" s="322" t="s">
        <v>394</v>
      </c>
      <c r="F13" s="322"/>
      <c r="G13" s="324"/>
      <c r="H13" s="325">
        <f>AVERAGE(H7:H12)</f>
        <v>4.9499999999999995E-2</v>
      </c>
      <c r="I13" s="326" t="s">
        <v>395</v>
      </c>
      <c r="J13" s="327"/>
    </row>
    <row r="14" spans="1:10" ht="45.75" thickBot="1" x14ac:dyDescent="0.3">
      <c r="A14" s="191" t="s">
        <v>237</v>
      </c>
      <c r="B14" s="192" t="s">
        <v>238</v>
      </c>
      <c r="C14" s="192" t="s">
        <v>239</v>
      </c>
      <c r="D14" s="192" t="s">
        <v>240</v>
      </c>
      <c r="E14" s="192" t="s">
        <v>241</v>
      </c>
      <c r="F14" s="192" t="s">
        <v>242</v>
      </c>
      <c r="G14" s="192" t="s">
        <v>243</v>
      </c>
      <c r="H14" s="193" t="s">
        <v>273</v>
      </c>
      <c r="I14" s="194" t="s">
        <v>274</v>
      </c>
      <c r="J14" s="263" t="s">
        <v>275</v>
      </c>
    </row>
    <row r="15" spans="1:10" ht="15.75" thickBot="1" x14ac:dyDescent="0.3">
      <c r="A15" s="586" t="s">
        <v>299</v>
      </c>
      <c r="B15" s="605"/>
      <c r="C15" s="605"/>
      <c r="D15" s="605"/>
      <c r="E15" s="605"/>
      <c r="F15" s="605"/>
      <c r="G15" s="605"/>
      <c r="H15" s="605"/>
      <c r="I15" s="605"/>
      <c r="J15" s="122"/>
    </row>
    <row r="16" spans="1:10" ht="20.25" customHeight="1" thickBot="1" x14ac:dyDescent="0.3">
      <c r="A16" s="244" t="s">
        <v>84</v>
      </c>
      <c r="B16" s="98" t="s">
        <v>279</v>
      </c>
      <c r="C16" s="98">
        <v>1.4</v>
      </c>
      <c r="D16" s="98">
        <v>103</v>
      </c>
      <c r="E16" s="98">
        <v>3</v>
      </c>
      <c r="F16" s="98">
        <v>28</v>
      </c>
      <c r="G16" s="216">
        <v>2023.7</v>
      </c>
      <c r="H16" s="245">
        <v>5.6000000000000001E-2</v>
      </c>
      <c r="I16" s="246">
        <v>2</v>
      </c>
      <c r="J16" s="328" t="s">
        <v>278</v>
      </c>
    </row>
    <row r="17" spans="1:10" ht="20.25" customHeight="1" thickBot="1" x14ac:dyDescent="0.3">
      <c r="A17" s="244" t="s">
        <v>87</v>
      </c>
      <c r="B17" s="98" t="s">
        <v>279</v>
      </c>
      <c r="C17" s="98">
        <v>1.3</v>
      </c>
      <c r="D17" s="98">
        <v>74</v>
      </c>
      <c r="E17" s="98">
        <v>-1</v>
      </c>
      <c r="F17" s="98">
        <v>63</v>
      </c>
      <c r="G17" s="216">
        <v>3607.6</v>
      </c>
      <c r="H17" s="245">
        <v>4.1000000000000002E-2</v>
      </c>
      <c r="I17" s="246">
        <v>2</v>
      </c>
      <c r="J17" s="328" t="s">
        <v>278</v>
      </c>
    </row>
    <row r="18" spans="1:10" ht="20.25" customHeight="1" thickBot="1" x14ac:dyDescent="0.3">
      <c r="A18" s="244" t="s">
        <v>79</v>
      </c>
      <c r="B18" s="98" t="s">
        <v>279</v>
      </c>
      <c r="C18" s="98">
        <v>1.7</v>
      </c>
      <c r="D18" s="98">
        <v>146</v>
      </c>
      <c r="E18" s="98">
        <v>2</v>
      </c>
      <c r="F18" s="98">
        <v>25.9</v>
      </c>
      <c r="G18" s="216">
        <v>2198.1999999999998</v>
      </c>
      <c r="H18" s="245">
        <v>5.5E-2</v>
      </c>
      <c r="I18" s="246">
        <v>2</v>
      </c>
      <c r="J18" s="328" t="s">
        <v>278</v>
      </c>
    </row>
    <row r="19" spans="1:10" ht="20.25" customHeight="1" thickBot="1" x14ac:dyDescent="0.3">
      <c r="A19" s="244" t="s">
        <v>111</v>
      </c>
      <c r="B19" s="98" t="s">
        <v>279</v>
      </c>
      <c r="C19" s="98">
        <v>1.9</v>
      </c>
      <c r="D19" s="98">
        <v>76</v>
      </c>
      <c r="E19" s="98">
        <v>0</v>
      </c>
      <c r="F19" s="98">
        <v>87.9</v>
      </c>
      <c r="G19" s="216">
        <v>3594.2</v>
      </c>
      <c r="H19" s="245">
        <v>2.1000000000000001E-2</v>
      </c>
      <c r="I19" s="246">
        <v>-1</v>
      </c>
      <c r="J19" s="328" t="s">
        <v>278</v>
      </c>
    </row>
    <row r="20" spans="1:10" ht="20.25" customHeight="1" thickBot="1" x14ac:dyDescent="0.3">
      <c r="A20" s="244" t="s">
        <v>95</v>
      </c>
      <c r="B20" s="98" t="s">
        <v>279</v>
      </c>
      <c r="C20" s="98">
        <v>4.3</v>
      </c>
      <c r="D20" s="98">
        <v>148</v>
      </c>
      <c r="E20" s="98">
        <v>4</v>
      </c>
      <c r="F20" s="98">
        <v>129.69999999999999</v>
      </c>
      <c r="G20" s="216">
        <v>4490.8999999999996</v>
      </c>
      <c r="H20" s="245">
        <v>4.8000000000000001E-2</v>
      </c>
      <c r="I20" s="246">
        <v>3</v>
      </c>
      <c r="J20" s="328" t="s">
        <v>278</v>
      </c>
    </row>
    <row r="21" spans="1:10" ht="20.25" customHeight="1" thickBot="1" x14ac:dyDescent="0.3">
      <c r="A21" s="345" t="s">
        <v>99</v>
      </c>
      <c r="B21" s="346" t="s">
        <v>366</v>
      </c>
      <c r="C21" s="346">
        <v>13.4</v>
      </c>
      <c r="D21" s="346">
        <v>310</v>
      </c>
      <c r="E21" s="346">
        <v>4</v>
      </c>
      <c r="F21" s="346">
        <v>180.1</v>
      </c>
      <c r="G21" s="347">
        <v>4163.8</v>
      </c>
      <c r="H21" s="348">
        <v>6.7000000000000004E-2</v>
      </c>
      <c r="I21" s="349">
        <v>4</v>
      </c>
      <c r="J21" s="328" t="s">
        <v>278</v>
      </c>
    </row>
    <row r="22" spans="1:10" ht="20.25" customHeight="1" thickBot="1" x14ac:dyDescent="0.3">
      <c r="A22" s="344" t="s">
        <v>89</v>
      </c>
      <c r="B22" s="340" t="s">
        <v>280</v>
      </c>
      <c r="C22" s="340">
        <v>0.7</v>
      </c>
      <c r="D22" s="340">
        <v>48</v>
      </c>
      <c r="E22" s="340">
        <v>1</v>
      </c>
      <c r="F22" s="340">
        <v>27.9</v>
      </c>
      <c r="G22" s="341">
        <v>1856.4</v>
      </c>
      <c r="H22" s="342">
        <v>5.6000000000000001E-2</v>
      </c>
      <c r="I22" s="343">
        <v>1</v>
      </c>
      <c r="J22" s="328" t="s">
        <v>278</v>
      </c>
    </row>
    <row r="23" spans="1:10" ht="20.25" customHeight="1" thickBot="1" x14ac:dyDescent="0.3">
      <c r="A23" s="345" t="s">
        <v>105</v>
      </c>
      <c r="B23" s="346" t="s">
        <v>366</v>
      </c>
      <c r="C23" s="346">
        <v>8.6999999999999993</v>
      </c>
      <c r="D23" s="346">
        <v>181</v>
      </c>
      <c r="E23" s="346">
        <v>-1</v>
      </c>
      <c r="F23" s="346">
        <v>156.30000000000001</v>
      </c>
      <c r="G23" s="347">
        <v>3246.3</v>
      </c>
      <c r="H23" s="348">
        <v>7.0000000000000007E-2</v>
      </c>
      <c r="I23" s="349">
        <v>6</v>
      </c>
      <c r="J23" s="328" t="s">
        <v>278</v>
      </c>
    </row>
    <row r="24" spans="1:10" ht="20.25" customHeight="1" thickBot="1" x14ac:dyDescent="0.3">
      <c r="A24" s="345" t="s">
        <v>93</v>
      </c>
      <c r="B24" s="346" t="s">
        <v>366</v>
      </c>
      <c r="C24" s="346">
        <v>5.4</v>
      </c>
      <c r="D24" s="346">
        <v>205</v>
      </c>
      <c r="E24" s="346">
        <v>2</v>
      </c>
      <c r="F24" s="346">
        <v>152.69999999999999</v>
      </c>
      <c r="G24" s="347">
        <v>5780.9</v>
      </c>
      <c r="H24" s="348">
        <v>7.1999999999999995E-2</v>
      </c>
      <c r="I24" s="349">
        <v>2</v>
      </c>
      <c r="J24" s="328" t="s">
        <v>278</v>
      </c>
    </row>
    <row r="25" spans="1:10" ht="20.25" customHeight="1" thickBot="1" x14ac:dyDescent="0.3">
      <c r="A25" s="364" t="s">
        <v>109</v>
      </c>
      <c r="B25" s="340" t="s">
        <v>280</v>
      </c>
      <c r="C25" s="340">
        <v>1.7</v>
      </c>
      <c r="D25" s="340">
        <v>52</v>
      </c>
      <c r="E25" s="340">
        <v>2</v>
      </c>
      <c r="F25" s="340">
        <v>104.4</v>
      </c>
      <c r="G25" s="341">
        <v>3153.9</v>
      </c>
      <c r="H25" s="342">
        <v>3.6999999999999998E-2</v>
      </c>
      <c r="I25" s="343">
        <v>1</v>
      </c>
      <c r="J25" s="328" t="s">
        <v>278</v>
      </c>
    </row>
    <row r="26" spans="1:10" ht="15.75" thickBot="1" x14ac:dyDescent="0.3">
      <c r="A26" s="262" t="s">
        <v>310</v>
      </c>
      <c r="B26" s="258"/>
      <c r="C26" s="255"/>
      <c r="D26" s="295">
        <v>134.30000000000001</v>
      </c>
      <c r="E26" s="261" t="s">
        <v>396</v>
      </c>
      <c r="F26" s="255"/>
      <c r="G26" s="256"/>
      <c r="H26" s="296">
        <v>5.2299999999999999E-2</v>
      </c>
      <c r="I26" s="317" t="s">
        <v>397</v>
      </c>
      <c r="J26" s="327"/>
    </row>
    <row r="27" spans="1:10" ht="15.75" hidden="1" thickBot="1" x14ac:dyDescent="0.3">
      <c r="A27" s="588"/>
      <c r="B27" s="642"/>
      <c r="C27" s="642"/>
      <c r="D27" s="642"/>
      <c r="E27" s="642"/>
      <c r="F27" s="642"/>
      <c r="G27" s="642"/>
      <c r="H27" s="642"/>
      <c r="I27" s="590"/>
    </row>
    <row r="28" spans="1:10" ht="48" x14ac:dyDescent="0.25">
      <c r="A28" s="271" t="s">
        <v>237</v>
      </c>
      <c r="B28" s="264" t="s">
        <v>238</v>
      </c>
      <c r="C28" s="264" t="s">
        <v>239</v>
      </c>
      <c r="D28" s="264" t="s">
        <v>240</v>
      </c>
      <c r="E28" s="264" t="s">
        <v>241</v>
      </c>
      <c r="F28" s="264" t="s">
        <v>242</v>
      </c>
      <c r="G28" s="264" t="s">
        <v>243</v>
      </c>
      <c r="H28" s="265" t="s">
        <v>273</v>
      </c>
      <c r="I28" s="266" t="s">
        <v>274</v>
      </c>
      <c r="J28" s="272" t="s">
        <v>275</v>
      </c>
    </row>
    <row r="29" spans="1:10" ht="15.75" thickBot="1" x14ac:dyDescent="0.3">
      <c r="A29" s="629" t="s">
        <v>357</v>
      </c>
      <c r="B29" s="630"/>
      <c r="C29" s="630"/>
      <c r="D29" s="630"/>
      <c r="E29" s="630"/>
      <c r="F29" s="630"/>
      <c r="G29" s="630"/>
      <c r="H29" s="630"/>
      <c r="I29" s="630"/>
      <c r="J29" s="329"/>
    </row>
    <row r="30" spans="1:10" ht="20.25" customHeight="1" thickBot="1" x14ac:dyDescent="0.3">
      <c r="A30" s="365" t="s">
        <v>107</v>
      </c>
      <c r="B30" s="351" t="s">
        <v>366</v>
      </c>
      <c r="C30" s="366">
        <v>16.3</v>
      </c>
      <c r="D30" s="366">
        <v>209</v>
      </c>
      <c r="E30" s="366">
        <v>3</v>
      </c>
      <c r="F30" s="366">
        <v>181.7</v>
      </c>
      <c r="G30" s="367">
        <v>2332.8000000000002</v>
      </c>
      <c r="H30" s="368">
        <v>0.06</v>
      </c>
      <c r="I30" s="369">
        <v>3</v>
      </c>
      <c r="J30" s="286" t="s">
        <v>278</v>
      </c>
    </row>
    <row r="31" spans="1:10" ht="20.25" customHeight="1" thickBot="1" x14ac:dyDescent="0.3">
      <c r="A31" s="350" t="s">
        <v>97</v>
      </c>
      <c r="B31" s="351" t="s">
        <v>366</v>
      </c>
      <c r="C31" s="352">
        <v>6.1</v>
      </c>
      <c r="D31" s="352">
        <v>150</v>
      </c>
      <c r="E31" s="352">
        <v>-1</v>
      </c>
      <c r="F31" s="352">
        <v>328.7</v>
      </c>
      <c r="G31" s="353">
        <v>8004.3</v>
      </c>
      <c r="H31" s="354">
        <v>1.7999999999999999E-2</v>
      </c>
      <c r="I31" s="355">
        <v>-1</v>
      </c>
      <c r="J31" s="286" t="s">
        <v>278</v>
      </c>
    </row>
    <row r="32" spans="1:10" ht="20.25" customHeight="1" thickBot="1" x14ac:dyDescent="0.3">
      <c r="A32" s="370" t="s">
        <v>103</v>
      </c>
      <c r="B32" s="351" t="s">
        <v>366</v>
      </c>
      <c r="C32" s="352">
        <v>14.3</v>
      </c>
      <c r="D32" s="371">
        <v>226</v>
      </c>
      <c r="E32" s="371">
        <v>4</v>
      </c>
      <c r="F32" s="352">
        <v>296</v>
      </c>
      <c r="G32" s="353">
        <v>4682.8999999999996</v>
      </c>
      <c r="H32" s="354">
        <v>5.5E-2</v>
      </c>
      <c r="I32" s="355">
        <v>2</v>
      </c>
      <c r="J32" s="287" t="s">
        <v>278</v>
      </c>
    </row>
    <row r="33" spans="1:10" ht="30" x14ac:dyDescent="0.25">
      <c r="A33" s="288" t="s">
        <v>310</v>
      </c>
      <c r="B33" s="289"/>
      <c r="C33" s="290"/>
      <c r="D33" s="291">
        <f>AVERAGE(D30:D32)</f>
        <v>195</v>
      </c>
      <c r="E33" s="318" t="s">
        <v>398</v>
      </c>
      <c r="F33" s="292"/>
      <c r="G33" s="293"/>
      <c r="H33" s="294">
        <f>AVERAGE(H30:H32)</f>
        <v>4.4333333333333336E-2</v>
      </c>
      <c r="I33" s="319" t="s">
        <v>399</v>
      </c>
      <c r="J33" s="330"/>
    </row>
    <row r="34" spans="1:10" x14ac:dyDescent="0.25">
      <c r="B34" s="259"/>
    </row>
    <row r="45" spans="1:10" x14ac:dyDescent="0.25">
      <c r="C45" s="363"/>
    </row>
    <row r="46" spans="1:10" x14ac:dyDescent="0.25">
      <c r="C46" s="363"/>
    </row>
  </sheetData>
  <mergeCells count="12">
    <mergeCell ref="A27:I27"/>
    <mergeCell ref="A29:I29"/>
    <mergeCell ref="A15:I15"/>
    <mergeCell ref="A6:I6"/>
    <mergeCell ref="A1:B1"/>
    <mergeCell ref="C1:F1"/>
    <mergeCell ref="A2:A3"/>
    <mergeCell ref="B2:B3"/>
    <mergeCell ref="C2:C3"/>
    <mergeCell ref="D2:D3"/>
    <mergeCell ref="E2:E3"/>
    <mergeCell ref="F2:F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43FC1-D264-47B3-ABDC-DA3C6D591D06}">
  <dimension ref="A1:J33"/>
  <sheetViews>
    <sheetView topLeftCell="A4" zoomScale="70" zoomScaleNormal="70" workbookViewId="0">
      <selection activeCell="H5" sqref="H5"/>
    </sheetView>
  </sheetViews>
  <sheetFormatPr defaultRowHeight="15" x14ac:dyDescent="0.25"/>
  <cols>
    <col min="1" max="5" width="20.7109375" customWidth="1"/>
    <col min="6" max="6" width="22" customWidth="1"/>
    <col min="7" max="10" width="20.7109375" customWidth="1"/>
  </cols>
  <sheetData>
    <row r="1" spans="1:10" ht="69" customHeight="1" x14ac:dyDescent="0.25">
      <c r="A1" s="606" t="s">
        <v>400</v>
      </c>
      <c r="B1" s="606"/>
      <c r="C1" s="608" t="s">
        <v>266</v>
      </c>
      <c r="D1" s="608"/>
      <c r="E1" s="608"/>
      <c r="F1" s="608"/>
      <c r="G1" s="159"/>
      <c r="H1" s="159"/>
      <c r="I1" s="159"/>
    </row>
    <row r="2" spans="1:10" x14ac:dyDescent="0.25">
      <c r="A2" s="617" t="s">
        <v>267</v>
      </c>
      <c r="B2" s="619" t="s">
        <v>337</v>
      </c>
      <c r="C2" s="621" t="s">
        <v>269</v>
      </c>
      <c r="D2" s="623" t="s">
        <v>290</v>
      </c>
      <c r="E2" s="625" t="s">
        <v>271</v>
      </c>
      <c r="F2" s="627" t="s">
        <v>338</v>
      </c>
    </row>
    <row r="3" spans="1:10" ht="72" customHeight="1" x14ac:dyDescent="0.25">
      <c r="A3" s="617"/>
      <c r="B3" s="619"/>
      <c r="C3" s="621"/>
      <c r="D3" s="623"/>
      <c r="E3" s="625"/>
      <c r="F3" s="627"/>
    </row>
    <row r="4" spans="1:10" ht="33.75" customHeight="1" x14ac:dyDescent="0.25">
      <c r="A4" s="94" t="s">
        <v>237</v>
      </c>
      <c r="B4" s="95" t="s">
        <v>238</v>
      </c>
      <c r="C4" s="95" t="s">
        <v>239</v>
      </c>
      <c r="D4" s="95" t="s">
        <v>240</v>
      </c>
      <c r="E4" s="95" t="s">
        <v>241</v>
      </c>
      <c r="F4" s="95" t="s">
        <v>242</v>
      </c>
      <c r="G4" s="95" t="s">
        <v>243</v>
      </c>
      <c r="H4" s="96" t="s">
        <v>273</v>
      </c>
      <c r="I4" s="110" t="s">
        <v>274</v>
      </c>
      <c r="J4" s="338" t="s">
        <v>275</v>
      </c>
    </row>
    <row r="5" spans="1:10" ht="24" customHeight="1" x14ac:dyDescent="0.25">
      <c r="A5" s="202" t="s">
        <v>244</v>
      </c>
      <c r="B5" s="376"/>
      <c r="C5" s="335">
        <v>2256.6999999999998</v>
      </c>
      <c r="D5" s="204" t="s">
        <v>401</v>
      </c>
      <c r="E5" s="204">
        <v>7</v>
      </c>
      <c r="F5" s="335">
        <v>42940</v>
      </c>
      <c r="G5" s="335">
        <v>4312.3</v>
      </c>
      <c r="H5" s="206" t="s">
        <v>402</v>
      </c>
      <c r="I5" s="377">
        <v>5</v>
      </c>
      <c r="J5" s="208"/>
    </row>
    <row r="6" spans="1:10" x14ac:dyDescent="0.25">
      <c r="A6" s="585" t="s">
        <v>245</v>
      </c>
      <c r="B6" s="571"/>
      <c r="C6" s="571"/>
      <c r="D6" s="571"/>
      <c r="E6" s="571"/>
      <c r="F6" s="571"/>
      <c r="G6" s="571"/>
      <c r="H6" s="571"/>
      <c r="I6" s="572"/>
      <c r="J6" s="209"/>
    </row>
    <row r="7" spans="1:10" ht="20.25" customHeight="1" x14ac:dyDescent="0.25">
      <c r="A7" s="339" t="s">
        <v>115</v>
      </c>
      <c r="B7" s="339" t="s">
        <v>403</v>
      </c>
      <c r="C7" s="339">
        <v>1.9</v>
      </c>
      <c r="D7" s="339">
        <v>122</v>
      </c>
      <c r="E7" s="339">
        <v>2</v>
      </c>
      <c r="F7" s="339">
        <v>46.3</v>
      </c>
      <c r="G7" s="361">
        <v>3287.6</v>
      </c>
      <c r="H7" s="362">
        <v>6.8000000000000005E-2</v>
      </c>
      <c r="I7" s="339">
        <v>1</v>
      </c>
      <c r="J7" s="312" t="s">
        <v>393</v>
      </c>
    </row>
    <row r="8" spans="1:10" ht="20.25" customHeight="1" x14ac:dyDescent="0.25">
      <c r="A8" s="334" t="s">
        <v>113</v>
      </c>
      <c r="B8" s="334" t="s">
        <v>366</v>
      </c>
      <c r="C8" s="334">
        <v>8.3000000000000007</v>
      </c>
      <c r="D8" s="334">
        <v>271</v>
      </c>
      <c r="E8" s="334">
        <v>1</v>
      </c>
      <c r="F8" s="373">
        <v>63.7</v>
      </c>
      <c r="G8" s="336">
        <v>1969.1</v>
      </c>
      <c r="H8" s="337">
        <v>5.6000000000000001E-2</v>
      </c>
      <c r="I8" s="334">
        <v>-2</v>
      </c>
      <c r="J8" s="312" t="s">
        <v>393</v>
      </c>
    </row>
    <row r="9" spans="1:10" ht="20.25" customHeight="1" x14ac:dyDescent="0.25">
      <c r="A9" s="334" t="s">
        <v>82</v>
      </c>
      <c r="B9" s="334" t="s">
        <v>366</v>
      </c>
      <c r="C9" s="334">
        <v>6.1</v>
      </c>
      <c r="D9" s="334">
        <v>243</v>
      </c>
      <c r="E9" s="334">
        <v>5</v>
      </c>
      <c r="F9" s="334">
        <v>67.7</v>
      </c>
      <c r="G9" s="336">
        <v>2124</v>
      </c>
      <c r="H9" s="337">
        <v>0.04</v>
      </c>
      <c r="I9" s="334">
        <v>-1</v>
      </c>
      <c r="J9" s="312" t="s">
        <v>393</v>
      </c>
    </row>
    <row r="10" spans="1:10" ht="20.25" customHeight="1" x14ac:dyDescent="0.25">
      <c r="A10" s="334" t="s">
        <v>124</v>
      </c>
      <c r="B10" s="334" t="s">
        <v>366</v>
      </c>
      <c r="C10" s="373">
        <v>18.100000000000001</v>
      </c>
      <c r="D10" s="334">
        <v>256</v>
      </c>
      <c r="E10" s="334">
        <v>2</v>
      </c>
      <c r="F10" s="334">
        <v>198.3</v>
      </c>
      <c r="G10" s="336">
        <v>3340.6</v>
      </c>
      <c r="H10" s="337">
        <v>6.6000000000000003E-2</v>
      </c>
      <c r="I10" s="334">
        <v>-2</v>
      </c>
      <c r="J10" s="313" t="s">
        <v>393</v>
      </c>
    </row>
    <row r="11" spans="1:10" ht="20.25" customHeight="1" x14ac:dyDescent="0.25">
      <c r="A11" s="332" t="s">
        <v>91</v>
      </c>
      <c r="B11" s="334" t="s">
        <v>366</v>
      </c>
      <c r="C11" s="334">
        <v>5.7</v>
      </c>
      <c r="D11" s="334">
        <v>246</v>
      </c>
      <c r="E11" s="334">
        <v>3</v>
      </c>
      <c r="F11" s="334">
        <v>98.4</v>
      </c>
      <c r="G11" s="336">
        <v>4181.3999999999996</v>
      </c>
      <c r="H11" s="337">
        <v>8.5999999999999993E-2</v>
      </c>
      <c r="I11" s="334">
        <v>5</v>
      </c>
      <c r="J11" s="314" t="s">
        <v>393</v>
      </c>
    </row>
    <row r="12" spans="1:10" ht="20.25" customHeight="1" x14ac:dyDescent="0.25">
      <c r="A12" s="346" t="s">
        <v>101</v>
      </c>
      <c r="B12" s="346" t="s">
        <v>366</v>
      </c>
      <c r="C12" s="346">
        <v>5.4</v>
      </c>
      <c r="D12" s="346">
        <v>227</v>
      </c>
      <c r="E12" s="346">
        <v>1</v>
      </c>
      <c r="F12" s="346">
        <v>71.599999999999994</v>
      </c>
      <c r="G12" s="347">
        <v>3206.9</v>
      </c>
      <c r="H12" s="375">
        <v>7.8E-2</v>
      </c>
      <c r="I12" s="346">
        <v>2</v>
      </c>
      <c r="J12" s="312" t="s">
        <v>393</v>
      </c>
    </row>
    <row r="13" spans="1:10" ht="31.5" customHeight="1" x14ac:dyDescent="0.25">
      <c r="A13" s="320" t="s">
        <v>310</v>
      </c>
      <c r="B13" s="321"/>
      <c r="C13" s="322"/>
      <c r="D13" s="323">
        <f>AVERAGE(D7:D12)</f>
        <v>227.5</v>
      </c>
      <c r="E13" s="322" t="s">
        <v>404</v>
      </c>
      <c r="F13" s="322"/>
      <c r="G13" s="324"/>
      <c r="H13" s="325">
        <f>AVERAGE(H7:H12)</f>
        <v>6.5666666666666665E-2</v>
      </c>
      <c r="I13" s="326" t="s">
        <v>405</v>
      </c>
      <c r="J13" s="327"/>
    </row>
    <row r="14" spans="1:10" ht="43.5" customHeight="1" x14ac:dyDescent="0.25">
      <c r="A14" s="191" t="s">
        <v>237</v>
      </c>
      <c r="B14" s="192" t="s">
        <v>238</v>
      </c>
      <c r="C14" s="192" t="s">
        <v>239</v>
      </c>
      <c r="D14" s="192" t="s">
        <v>240</v>
      </c>
      <c r="E14" s="192" t="s">
        <v>241</v>
      </c>
      <c r="F14" s="192" t="s">
        <v>242</v>
      </c>
      <c r="G14" s="192" t="s">
        <v>243</v>
      </c>
      <c r="H14" s="193" t="s">
        <v>273</v>
      </c>
      <c r="I14" s="194" t="s">
        <v>274</v>
      </c>
      <c r="J14" s="263" t="s">
        <v>275</v>
      </c>
    </row>
    <row r="15" spans="1:10" x14ac:dyDescent="0.25">
      <c r="A15" s="586" t="s">
        <v>299</v>
      </c>
      <c r="B15" s="605"/>
      <c r="C15" s="605"/>
      <c r="D15" s="605"/>
      <c r="E15" s="605"/>
      <c r="F15" s="605"/>
      <c r="G15" s="605"/>
      <c r="H15" s="605"/>
      <c r="I15" s="605"/>
      <c r="J15" s="122"/>
    </row>
    <row r="16" spans="1:10" ht="20.25" customHeight="1" x14ac:dyDescent="0.25">
      <c r="A16" s="244" t="s">
        <v>84</v>
      </c>
      <c r="B16" s="98" t="s">
        <v>279</v>
      </c>
      <c r="C16" s="98">
        <v>1.1000000000000001</v>
      </c>
      <c r="D16" s="98">
        <v>83</v>
      </c>
      <c r="E16" s="98">
        <v>-1</v>
      </c>
      <c r="F16" s="98">
        <v>37.9</v>
      </c>
      <c r="G16" s="216">
        <v>2736.1</v>
      </c>
      <c r="H16" s="245">
        <v>3.7999999999999999E-2</v>
      </c>
      <c r="I16" s="246">
        <v>3</v>
      </c>
      <c r="J16" s="328" t="s">
        <v>278</v>
      </c>
    </row>
    <row r="17" spans="1:10" ht="20.25" customHeight="1" x14ac:dyDescent="0.25">
      <c r="A17" s="345" t="s">
        <v>87</v>
      </c>
      <c r="B17" s="346" t="s">
        <v>366</v>
      </c>
      <c r="C17" s="346">
        <v>2.7</v>
      </c>
      <c r="D17" s="346">
        <v>155</v>
      </c>
      <c r="E17" s="346">
        <v>1</v>
      </c>
      <c r="F17" s="346">
        <v>67</v>
      </c>
      <c r="G17" s="347">
        <v>3836.7</v>
      </c>
      <c r="H17" s="348">
        <v>6.2E-2</v>
      </c>
      <c r="I17" s="349">
        <v>3</v>
      </c>
      <c r="J17" s="328" t="s">
        <v>278</v>
      </c>
    </row>
    <row r="18" spans="1:10" ht="20.25" customHeight="1" x14ac:dyDescent="0.25">
      <c r="A18" s="244" t="s">
        <v>79</v>
      </c>
      <c r="B18" s="98" t="s">
        <v>279</v>
      </c>
      <c r="C18" s="98">
        <v>0.9</v>
      </c>
      <c r="D18" s="98">
        <v>73</v>
      </c>
      <c r="E18" s="98">
        <v>-1</v>
      </c>
      <c r="F18" s="98">
        <v>25.9</v>
      </c>
      <c r="G18" s="216">
        <v>2198.1999999999998</v>
      </c>
      <c r="H18" s="245">
        <v>4.3999999999999997E-2</v>
      </c>
      <c r="I18" s="246">
        <v>-1</v>
      </c>
      <c r="J18" s="328" t="s">
        <v>278</v>
      </c>
    </row>
    <row r="19" spans="1:10" ht="20.25" customHeight="1" x14ac:dyDescent="0.25">
      <c r="A19" s="244" t="s">
        <v>111</v>
      </c>
      <c r="B19" s="98" t="s">
        <v>406</v>
      </c>
      <c r="C19" s="98">
        <v>3.4</v>
      </c>
      <c r="D19" s="98">
        <v>140</v>
      </c>
      <c r="E19" s="98">
        <v>2</v>
      </c>
      <c r="F19" s="98">
        <v>72.099999999999994</v>
      </c>
      <c r="G19" s="216">
        <v>2951.4</v>
      </c>
      <c r="H19" s="245">
        <v>3.5999999999999997E-2</v>
      </c>
      <c r="I19" s="246">
        <v>1</v>
      </c>
      <c r="J19" s="328" t="s">
        <v>278</v>
      </c>
    </row>
    <row r="20" spans="1:10" ht="20.25" customHeight="1" x14ac:dyDescent="0.25">
      <c r="A20" s="345" t="s">
        <v>95</v>
      </c>
      <c r="B20" s="346" t="s">
        <v>366</v>
      </c>
      <c r="C20" s="346">
        <v>7.3</v>
      </c>
      <c r="D20" s="346">
        <v>252</v>
      </c>
      <c r="E20" s="346">
        <v>5</v>
      </c>
      <c r="F20" s="346">
        <v>111</v>
      </c>
      <c r="G20" s="347">
        <v>3843</v>
      </c>
      <c r="H20" s="348">
        <v>5.8000000000000003E-2</v>
      </c>
      <c r="I20" s="349">
        <v>4</v>
      </c>
      <c r="J20" s="328" t="s">
        <v>278</v>
      </c>
    </row>
    <row r="21" spans="1:10" ht="20.25" customHeight="1" x14ac:dyDescent="0.25">
      <c r="A21" s="345" t="s">
        <v>99</v>
      </c>
      <c r="B21" s="346" t="s">
        <v>366</v>
      </c>
      <c r="C21" s="346">
        <v>15.4</v>
      </c>
      <c r="D21" s="346">
        <v>357</v>
      </c>
      <c r="E21" s="346">
        <v>-1</v>
      </c>
      <c r="F21" s="346">
        <v>188.1</v>
      </c>
      <c r="G21" s="347">
        <v>4348.7</v>
      </c>
      <c r="H21" s="348">
        <v>0.109</v>
      </c>
      <c r="I21" s="349">
        <v>5</v>
      </c>
      <c r="J21" s="328" t="s">
        <v>278</v>
      </c>
    </row>
    <row r="22" spans="1:10" s="400" customFormat="1" ht="20.25" customHeight="1" x14ac:dyDescent="0.25">
      <c r="A22" s="244" t="s">
        <v>89</v>
      </c>
      <c r="B22" s="98" t="s">
        <v>403</v>
      </c>
      <c r="C22" s="98">
        <v>1.3</v>
      </c>
      <c r="D22" s="98">
        <v>86</v>
      </c>
      <c r="E22" s="98">
        <v>2</v>
      </c>
      <c r="F22" s="98">
        <v>30.4</v>
      </c>
      <c r="G22" s="216">
        <v>2027.8</v>
      </c>
      <c r="H22" s="245">
        <v>5.6000000000000001E-2</v>
      </c>
      <c r="I22" s="246">
        <v>2</v>
      </c>
      <c r="J22" s="328" t="s">
        <v>278</v>
      </c>
    </row>
    <row r="23" spans="1:10" ht="20.25" customHeight="1" x14ac:dyDescent="0.25">
      <c r="A23" s="345" t="s">
        <v>105</v>
      </c>
      <c r="B23" s="346" t="s">
        <v>366</v>
      </c>
      <c r="C23" s="346">
        <v>11.7</v>
      </c>
      <c r="D23" s="346">
        <v>243</v>
      </c>
      <c r="E23" s="346">
        <v>3</v>
      </c>
      <c r="F23" s="346">
        <v>166.4</v>
      </c>
      <c r="G23" s="347">
        <v>3457</v>
      </c>
      <c r="H23" s="348">
        <v>9.1999999999999998E-2</v>
      </c>
      <c r="I23" s="349">
        <v>7</v>
      </c>
      <c r="J23" s="328" t="s">
        <v>278</v>
      </c>
    </row>
    <row r="24" spans="1:10" ht="20.25" customHeight="1" x14ac:dyDescent="0.25">
      <c r="A24" s="345" t="s">
        <v>93</v>
      </c>
      <c r="B24" s="346" t="s">
        <v>366</v>
      </c>
      <c r="C24" s="346">
        <v>6.4</v>
      </c>
      <c r="D24" s="346">
        <v>243</v>
      </c>
      <c r="E24" s="346">
        <v>3</v>
      </c>
      <c r="F24" s="346">
        <v>178.3</v>
      </c>
      <c r="G24" s="347">
        <v>6748.9</v>
      </c>
      <c r="H24" s="348">
        <v>8.8999999999999996E-2</v>
      </c>
      <c r="I24" s="349">
        <v>3</v>
      </c>
      <c r="J24" s="328" t="s">
        <v>278</v>
      </c>
    </row>
    <row r="25" spans="1:10" s="400" customFormat="1" ht="20.25" customHeight="1" x14ac:dyDescent="0.25">
      <c r="A25" s="244" t="s">
        <v>109</v>
      </c>
      <c r="B25" s="98" t="s">
        <v>279</v>
      </c>
      <c r="C25" s="98">
        <v>3.1</v>
      </c>
      <c r="D25" s="98">
        <v>95</v>
      </c>
      <c r="E25" s="98">
        <v>3</v>
      </c>
      <c r="F25" s="98">
        <v>96.9</v>
      </c>
      <c r="G25" s="216">
        <v>2925.2</v>
      </c>
      <c r="H25" s="245">
        <v>0.04</v>
      </c>
      <c r="I25" s="246">
        <v>2</v>
      </c>
      <c r="J25" s="328" t="s">
        <v>278</v>
      </c>
    </row>
    <row r="26" spans="1:10" ht="27" customHeight="1" x14ac:dyDescent="0.25">
      <c r="A26" s="262" t="s">
        <v>310</v>
      </c>
      <c r="B26" s="258"/>
      <c r="C26" s="255"/>
      <c r="D26" s="295">
        <v>172.7</v>
      </c>
      <c r="E26" s="261" t="s">
        <v>407</v>
      </c>
      <c r="F26" s="255"/>
      <c r="G26" s="256"/>
      <c r="H26" s="296">
        <v>6.2399999999999997E-2</v>
      </c>
      <c r="I26" s="317" t="s">
        <v>408</v>
      </c>
      <c r="J26" s="327"/>
    </row>
    <row r="27" spans="1:10" ht="5.25" customHeight="1" x14ac:dyDescent="0.25">
      <c r="A27" s="588"/>
      <c r="B27" s="642"/>
      <c r="C27" s="642"/>
      <c r="D27" s="642"/>
      <c r="E27" s="642"/>
      <c r="F27" s="642"/>
      <c r="G27" s="642"/>
      <c r="H27" s="642"/>
      <c r="I27" s="590"/>
    </row>
    <row r="28" spans="1:10" ht="50.25" customHeight="1" x14ac:dyDescent="0.25">
      <c r="A28" s="271" t="s">
        <v>237</v>
      </c>
      <c r="B28" s="264" t="s">
        <v>238</v>
      </c>
      <c r="C28" s="264" t="s">
        <v>239</v>
      </c>
      <c r="D28" s="264" t="s">
        <v>240</v>
      </c>
      <c r="E28" s="264" t="s">
        <v>241</v>
      </c>
      <c r="F28" s="264" t="s">
        <v>242</v>
      </c>
      <c r="G28" s="264" t="s">
        <v>243</v>
      </c>
      <c r="H28" s="265" t="s">
        <v>273</v>
      </c>
      <c r="I28" s="266" t="s">
        <v>274</v>
      </c>
      <c r="J28" s="272" t="s">
        <v>275</v>
      </c>
    </row>
    <row r="29" spans="1:10" x14ac:dyDescent="0.25">
      <c r="A29" s="629" t="s">
        <v>357</v>
      </c>
      <c r="B29" s="630"/>
      <c r="C29" s="630"/>
      <c r="D29" s="630"/>
      <c r="E29" s="630"/>
      <c r="F29" s="630"/>
      <c r="G29" s="630"/>
      <c r="H29" s="630"/>
      <c r="I29" s="630"/>
      <c r="J29" s="329"/>
    </row>
    <row r="30" spans="1:10" ht="20.25" customHeight="1" x14ac:dyDescent="0.25">
      <c r="A30" s="365" t="s">
        <v>107</v>
      </c>
      <c r="B30" s="351" t="s">
        <v>366</v>
      </c>
      <c r="C30" s="366">
        <v>25.6</v>
      </c>
      <c r="D30" s="366">
        <v>328</v>
      </c>
      <c r="E30" s="366">
        <v>4</v>
      </c>
      <c r="F30" s="366">
        <v>224.9</v>
      </c>
      <c r="G30" s="367">
        <v>2886.6</v>
      </c>
      <c r="H30" s="368">
        <v>8.2000000000000003E-2</v>
      </c>
      <c r="I30" s="369">
        <v>4</v>
      </c>
      <c r="J30" s="286" t="s">
        <v>278</v>
      </c>
    </row>
    <row r="31" spans="1:10" ht="20.25" customHeight="1" x14ac:dyDescent="0.25">
      <c r="A31" s="350" t="s">
        <v>97</v>
      </c>
      <c r="B31" s="351" t="s">
        <v>366</v>
      </c>
      <c r="C31" s="352">
        <v>12.7</v>
      </c>
      <c r="D31" s="352">
        <v>310</v>
      </c>
      <c r="E31" s="352">
        <v>1</v>
      </c>
      <c r="F31" s="352">
        <v>256.39999999999998</v>
      </c>
      <c r="G31" s="353">
        <v>6244.2</v>
      </c>
      <c r="H31" s="354">
        <v>4.2000000000000003E-2</v>
      </c>
      <c r="I31" s="355">
        <v>-2</v>
      </c>
      <c r="J31" s="286" t="s">
        <v>278</v>
      </c>
    </row>
    <row r="32" spans="1:10" ht="20.25" customHeight="1" x14ac:dyDescent="0.25">
      <c r="A32" s="370" t="s">
        <v>103</v>
      </c>
      <c r="B32" s="351" t="s">
        <v>366</v>
      </c>
      <c r="C32" s="352">
        <v>17.600000000000001</v>
      </c>
      <c r="D32" s="371">
        <v>278</v>
      </c>
      <c r="E32" s="371">
        <v>3</v>
      </c>
      <c r="F32" s="352">
        <v>313.60000000000002</v>
      </c>
      <c r="G32" s="353">
        <v>4960.8999999999996</v>
      </c>
      <c r="H32" s="354">
        <v>8.2000000000000003E-2</v>
      </c>
      <c r="I32" s="355">
        <v>3</v>
      </c>
      <c r="J32" s="287" t="s">
        <v>278</v>
      </c>
    </row>
    <row r="33" spans="1:10" ht="20.25" customHeight="1" x14ac:dyDescent="0.25">
      <c r="A33" s="288" t="s">
        <v>310</v>
      </c>
      <c r="B33" s="289"/>
      <c r="C33" s="290"/>
      <c r="D33" s="291">
        <f>AVERAGE(D30:D32)</f>
        <v>305.33333333333331</v>
      </c>
      <c r="E33" s="318" t="s">
        <v>409</v>
      </c>
      <c r="F33" s="292"/>
      <c r="G33" s="293"/>
      <c r="H33" s="294">
        <f>AVERAGE(H30:H32)</f>
        <v>6.8666666666666668E-2</v>
      </c>
      <c r="I33" s="319" t="s">
        <v>410</v>
      </c>
      <c r="J33" s="330"/>
    </row>
  </sheetData>
  <mergeCells count="12">
    <mergeCell ref="A6:I6"/>
    <mergeCell ref="A15:I15"/>
    <mergeCell ref="A27:I27"/>
    <mergeCell ref="A29:I29"/>
    <mergeCell ref="A1:B1"/>
    <mergeCell ref="C1:F1"/>
    <mergeCell ref="A2:A3"/>
    <mergeCell ref="B2:B3"/>
    <mergeCell ref="C2:C3"/>
    <mergeCell ref="D2:D3"/>
    <mergeCell ref="E2:E3"/>
    <mergeCell ref="F2:F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67C298-0E0D-45FB-8517-FC393A1341D6}">
  <dimension ref="A1:K32"/>
  <sheetViews>
    <sheetView topLeftCell="E3" workbookViewId="0">
      <selection activeCell="G8" sqref="G8"/>
    </sheetView>
  </sheetViews>
  <sheetFormatPr defaultRowHeight="15" x14ac:dyDescent="0.25"/>
  <cols>
    <col min="1" max="1" width="16.85546875" customWidth="1"/>
    <col min="2" max="3" width="18.28515625" customWidth="1"/>
    <col min="4" max="4" width="17.85546875" customWidth="1"/>
    <col min="5" max="5" width="18.140625" customWidth="1"/>
    <col min="6" max="6" width="18.28515625" customWidth="1"/>
    <col min="7" max="7" width="18.5703125" customWidth="1"/>
    <col min="8" max="8" width="18.140625" customWidth="1"/>
    <col min="9" max="9" width="18.42578125" customWidth="1"/>
    <col min="10" max="10" width="18" customWidth="1"/>
  </cols>
  <sheetData>
    <row r="1" spans="1:10" ht="76.5" customHeight="1" x14ac:dyDescent="0.25">
      <c r="A1" s="606" t="s">
        <v>411</v>
      </c>
      <c r="B1" s="606"/>
      <c r="C1" s="608" t="s">
        <v>266</v>
      </c>
      <c r="D1" s="608"/>
      <c r="E1" s="608"/>
      <c r="F1" s="608"/>
      <c r="G1" s="159"/>
      <c r="H1" s="159"/>
      <c r="I1" s="159"/>
    </row>
    <row r="2" spans="1:10" ht="15" customHeight="1" x14ac:dyDescent="0.25">
      <c r="A2" s="617" t="s">
        <v>267</v>
      </c>
      <c r="B2" s="619" t="s">
        <v>337</v>
      </c>
      <c r="C2" s="621" t="s">
        <v>269</v>
      </c>
      <c r="D2" s="623" t="s">
        <v>290</v>
      </c>
      <c r="E2" s="625" t="s">
        <v>271</v>
      </c>
      <c r="F2" s="627" t="s">
        <v>338</v>
      </c>
    </row>
    <row r="3" spans="1:10" ht="87.75" customHeight="1" thickBot="1" x14ac:dyDescent="0.3">
      <c r="A3" s="617"/>
      <c r="B3" s="619"/>
      <c r="C3" s="621"/>
      <c r="D3" s="623"/>
      <c r="E3" s="625"/>
      <c r="F3" s="627"/>
    </row>
    <row r="4" spans="1:10" ht="39.75" customHeight="1" thickBot="1" x14ac:dyDescent="0.3">
      <c r="A4" s="94" t="s">
        <v>237</v>
      </c>
      <c r="B4" s="95" t="s">
        <v>238</v>
      </c>
      <c r="C4" s="95" t="s">
        <v>239</v>
      </c>
      <c r="D4" s="95" t="s">
        <v>240</v>
      </c>
      <c r="E4" s="95" t="s">
        <v>241</v>
      </c>
      <c r="F4" s="95" t="s">
        <v>242</v>
      </c>
      <c r="G4" s="95" t="s">
        <v>243</v>
      </c>
      <c r="H4" s="96" t="s">
        <v>273</v>
      </c>
      <c r="I4" s="110" t="s">
        <v>274</v>
      </c>
      <c r="J4" s="338" t="s">
        <v>275</v>
      </c>
    </row>
    <row r="5" spans="1:10" ht="20.25" customHeight="1" thickBot="1" x14ac:dyDescent="0.3">
      <c r="A5" s="202" t="s">
        <v>244</v>
      </c>
      <c r="B5" s="376"/>
      <c r="C5" s="335">
        <v>3766.4</v>
      </c>
      <c r="D5" s="204" t="s">
        <v>412</v>
      </c>
      <c r="E5" s="204">
        <v>8</v>
      </c>
      <c r="F5" s="335">
        <v>46468</v>
      </c>
      <c r="G5" s="335">
        <v>4666.6000000000004</v>
      </c>
      <c r="H5" s="206" t="s">
        <v>413</v>
      </c>
      <c r="I5" s="377">
        <v>6</v>
      </c>
      <c r="J5" s="208"/>
    </row>
    <row r="6" spans="1:10" ht="20.25" customHeight="1" thickBot="1" x14ac:dyDescent="0.3">
      <c r="A6" s="585" t="s">
        <v>245</v>
      </c>
      <c r="B6" s="571"/>
      <c r="C6" s="571"/>
      <c r="D6" s="571"/>
      <c r="E6" s="571"/>
      <c r="F6" s="571"/>
      <c r="G6" s="571"/>
      <c r="H6" s="571"/>
      <c r="I6" s="572"/>
      <c r="J6" s="209"/>
    </row>
    <row r="7" spans="1:10" ht="20.25" customHeight="1" thickBot="1" x14ac:dyDescent="0.3">
      <c r="A7" s="334" t="s">
        <v>115</v>
      </c>
      <c r="B7" s="334" t="s">
        <v>366</v>
      </c>
      <c r="C7" s="334">
        <v>3.7</v>
      </c>
      <c r="D7" s="334">
        <v>245</v>
      </c>
      <c r="E7" s="334">
        <v>3</v>
      </c>
      <c r="F7" s="334">
        <v>39.299999999999997</v>
      </c>
      <c r="G7" s="401">
        <v>2590.6</v>
      </c>
      <c r="H7" s="337">
        <v>0.156</v>
      </c>
      <c r="I7" s="403">
        <v>2</v>
      </c>
      <c r="J7" s="312" t="s">
        <v>393</v>
      </c>
    </row>
    <row r="8" spans="1:10" ht="20.25" customHeight="1" thickBot="1" x14ac:dyDescent="0.3">
      <c r="A8" s="334" t="s">
        <v>113</v>
      </c>
      <c r="B8" s="334" t="s">
        <v>366</v>
      </c>
      <c r="C8" s="334">
        <v>11.6</v>
      </c>
      <c r="D8" s="334">
        <v>378</v>
      </c>
      <c r="E8" s="334">
        <v>2</v>
      </c>
      <c r="F8" s="373">
        <v>37.9</v>
      </c>
      <c r="G8" s="401">
        <v>1236.5</v>
      </c>
      <c r="H8" s="337">
        <v>9.8000000000000004E-2</v>
      </c>
      <c r="I8" s="334">
        <v>1</v>
      </c>
      <c r="J8" s="312" t="s">
        <v>393</v>
      </c>
    </row>
    <row r="9" spans="1:10" ht="20.25" customHeight="1" thickBot="1" x14ac:dyDescent="0.3">
      <c r="A9" s="334" t="s">
        <v>82</v>
      </c>
      <c r="B9" s="334" t="s">
        <v>366</v>
      </c>
      <c r="C9" s="334">
        <v>7.1</v>
      </c>
      <c r="D9" s="334">
        <v>282</v>
      </c>
      <c r="E9" s="334">
        <v>-1</v>
      </c>
      <c r="F9" s="334">
        <v>46.9</v>
      </c>
      <c r="G9" s="401">
        <v>1852.9</v>
      </c>
      <c r="H9" s="337">
        <v>7.0000000000000007E-2</v>
      </c>
      <c r="I9" s="334">
        <v>1</v>
      </c>
      <c r="J9" s="312" t="s">
        <v>393</v>
      </c>
    </row>
    <row r="10" spans="1:10" ht="20.25" customHeight="1" thickBot="1" x14ac:dyDescent="0.3">
      <c r="A10" s="334" t="s">
        <v>124</v>
      </c>
      <c r="B10" s="334" t="s">
        <v>366</v>
      </c>
      <c r="C10" s="373">
        <v>28.1</v>
      </c>
      <c r="D10" s="334">
        <v>398</v>
      </c>
      <c r="E10" s="334">
        <v>3</v>
      </c>
      <c r="F10" s="334">
        <v>182</v>
      </c>
      <c r="G10" s="401">
        <v>2571.5</v>
      </c>
      <c r="H10" s="337">
        <v>0.10199999999999999</v>
      </c>
      <c r="I10" s="334">
        <v>1</v>
      </c>
      <c r="J10" s="313" t="s">
        <v>393</v>
      </c>
    </row>
    <row r="11" spans="1:10" ht="20.25" customHeight="1" thickBot="1" x14ac:dyDescent="0.3">
      <c r="A11" s="332" t="s">
        <v>91</v>
      </c>
      <c r="B11" s="334" t="s">
        <v>366</v>
      </c>
      <c r="C11" s="334">
        <v>7.3</v>
      </c>
      <c r="D11" s="334">
        <v>314</v>
      </c>
      <c r="E11" s="334">
        <v>4</v>
      </c>
      <c r="F11" s="334">
        <v>94.4</v>
      </c>
      <c r="G11" s="401">
        <v>4064.6</v>
      </c>
      <c r="H11" s="337">
        <v>0.11600000000000001</v>
      </c>
      <c r="I11" s="334">
        <v>6</v>
      </c>
      <c r="J11" s="314" t="s">
        <v>393</v>
      </c>
    </row>
    <row r="12" spans="1:10" ht="20.25" customHeight="1" thickBot="1" x14ac:dyDescent="0.3">
      <c r="A12" s="346" t="s">
        <v>101</v>
      </c>
      <c r="B12" s="346" t="s">
        <v>366</v>
      </c>
      <c r="C12" s="346">
        <v>6.7</v>
      </c>
      <c r="D12" s="346">
        <v>281</v>
      </c>
      <c r="E12" s="346">
        <v>-1</v>
      </c>
      <c r="F12" s="346">
        <v>64.099999999999994</v>
      </c>
      <c r="G12" s="402">
        <v>2686.4</v>
      </c>
      <c r="H12" s="337">
        <v>0.1</v>
      </c>
      <c r="I12" s="346">
        <v>3</v>
      </c>
      <c r="J12" s="312" t="s">
        <v>393</v>
      </c>
    </row>
    <row r="13" spans="1:10" x14ac:dyDescent="0.25">
      <c r="A13" s="320" t="s">
        <v>310</v>
      </c>
      <c r="B13" s="321"/>
      <c r="C13" s="322"/>
      <c r="D13" s="323">
        <f>AVERAGE(D7:D12)</f>
        <v>316.33333333333331</v>
      </c>
      <c r="E13" s="322" t="s">
        <v>414</v>
      </c>
      <c r="F13" s="322"/>
      <c r="G13" s="324"/>
      <c r="H13" s="325">
        <f>AVERAGE(H7:H12)</f>
        <v>0.107</v>
      </c>
      <c r="I13" s="326" t="s">
        <v>415</v>
      </c>
      <c r="J13" s="327"/>
    </row>
    <row r="14" spans="1:10" ht="39.75" customHeight="1" thickBot="1" x14ac:dyDescent="0.3">
      <c r="A14" s="191" t="s">
        <v>237</v>
      </c>
      <c r="B14" s="192" t="s">
        <v>238</v>
      </c>
      <c r="C14" s="192" t="s">
        <v>239</v>
      </c>
      <c r="D14" s="192" t="s">
        <v>240</v>
      </c>
      <c r="E14" s="192" t="s">
        <v>241</v>
      </c>
      <c r="F14" s="192" t="s">
        <v>242</v>
      </c>
      <c r="G14" s="192" t="s">
        <v>243</v>
      </c>
      <c r="H14" s="193" t="s">
        <v>273</v>
      </c>
      <c r="I14" s="194" t="s">
        <v>274</v>
      </c>
      <c r="J14" s="263" t="s">
        <v>275</v>
      </c>
    </row>
    <row r="15" spans="1:10" ht="19.5" customHeight="1" thickBot="1" x14ac:dyDescent="0.3">
      <c r="A15" s="586" t="s">
        <v>299</v>
      </c>
      <c r="B15" s="605"/>
      <c r="C15" s="605"/>
      <c r="D15" s="605"/>
      <c r="E15" s="605"/>
      <c r="F15" s="605"/>
      <c r="G15" s="605"/>
      <c r="H15" s="605"/>
      <c r="I15" s="605"/>
      <c r="J15" s="122"/>
    </row>
    <row r="16" spans="1:10" ht="20.25" customHeight="1" thickBot="1" x14ac:dyDescent="0.3">
      <c r="A16" s="345" t="s">
        <v>84</v>
      </c>
      <c r="B16" s="346" t="s">
        <v>366</v>
      </c>
      <c r="C16" s="346">
        <v>2.7</v>
      </c>
      <c r="D16" s="346">
        <v>196</v>
      </c>
      <c r="E16" s="346">
        <v>5</v>
      </c>
      <c r="F16" s="346">
        <v>21.6</v>
      </c>
      <c r="G16" s="347">
        <v>1559.1</v>
      </c>
      <c r="H16" s="348">
        <v>7.9000000000000001E-2</v>
      </c>
      <c r="I16" s="349">
        <v>4</v>
      </c>
      <c r="J16" s="328" t="s">
        <v>278</v>
      </c>
    </row>
    <row r="17" spans="1:11" ht="20.25" customHeight="1" thickBot="1" x14ac:dyDescent="0.3">
      <c r="A17" s="345" t="s">
        <v>87</v>
      </c>
      <c r="B17" s="346" t="s">
        <v>366</v>
      </c>
      <c r="C17" s="346">
        <v>4.3</v>
      </c>
      <c r="D17" s="346">
        <v>245</v>
      </c>
      <c r="E17" s="346">
        <v>6</v>
      </c>
      <c r="F17" s="346">
        <v>70.400000000000006</v>
      </c>
      <c r="G17" s="347">
        <v>4033</v>
      </c>
      <c r="H17" s="348">
        <v>8.6999999999999994E-2</v>
      </c>
      <c r="I17" s="349">
        <v>4</v>
      </c>
      <c r="J17" s="328" t="s">
        <v>278</v>
      </c>
    </row>
    <row r="18" spans="1:11" ht="20.25" customHeight="1" thickBot="1" x14ac:dyDescent="0.3">
      <c r="A18" s="345" t="s">
        <v>79</v>
      </c>
      <c r="B18" s="346" t="s">
        <v>366</v>
      </c>
      <c r="C18" s="346">
        <v>2.1</v>
      </c>
      <c r="D18" s="346">
        <v>182</v>
      </c>
      <c r="E18" s="346">
        <v>1</v>
      </c>
      <c r="F18" s="346">
        <v>24.1</v>
      </c>
      <c r="G18" s="347" t="s">
        <v>416</v>
      </c>
      <c r="H18" s="348">
        <v>0.13</v>
      </c>
      <c r="I18" s="349">
        <v>1</v>
      </c>
      <c r="J18" s="328" t="s">
        <v>278</v>
      </c>
    </row>
    <row r="19" spans="1:11" ht="20.25" customHeight="1" thickBot="1" x14ac:dyDescent="0.3">
      <c r="A19" s="244" t="s">
        <v>111</v>
      </c>
      <c r="B19" s="98" t="s">
        <v>403</v>
      </c>
      <c r="C19" s="98">
        <v>3.1</v>
      </c>
      <c r="D19" s="98">
        <v>129</v>
      </c>
      <c r="E19" s="98">
        <v>-1</v>
      </c>
      <c r="F19" s="98">
        <v>75.099999999999994</v>
      </c>
      <c r="G19" s="216">
        <v>3074.1</v>
      </c>
      <c r="H19" s="245">
        <v>5.0999999999999997E-2</v>
      </c>
      <c r="I19" s="246">
        <v>2</v>
      </c>
      <c r="J19" s="328" t="s">
        <v>278</v>
      </c>
    </row>
    <row r="20" spans="1:11" ht="20.25" customHeight="1" thickBot="1" x14ac:dyDescent="0.3">
      <c r="A20" s="345" t="s">
        <v>95</v>
      </c>
      <c r="B20" s="346" t="s">
        <v>366</v>
      </c>
      <c r="C20" s="346">
        <v>6.6</v>
      </c>
      <c r="D20" s="346">
        <v>228</v>
      </c>
      <c r="E20" s="346">
        <v>-1</v>
      </c>
      <c r="F20" s="346">
        <v>109.6</v>
      </c>
      <c r="G20" s="347">
        <v>3793.5</v>
      </c>
      <c r="H20" s="348">
        <v>0.06</v>
      </c>
      <c r="I20" s="349">
        <v>5</v>
      </c>
      <c r="J20" s="328" t="s">
        <v>278</v>
      </c>
    </row>
    <row r="21" spans="1:11" ht="20.25" customHeight="1" thickBot="1" x14ac:dyDescent="0.3">
      <c r="A21" s="345" t="s">
        <v>99</v>
      </c>
      <c r="B21" s="346" t="s">
        <v>366</v>
      </c>
      <c r="C21" s="346">
        <v>16.899999999999999</v>
      </c>
      <c r="D21" s="346">
        <v>390</v>
      </c>
      <c r="E21" s="346">
        <v>-1</v>
      </c>
      <c r="F21" s="346">
        <v>162.1</v>
      </c>
      <c r="G21" s="347">
        <v>3747.8</v>
      </c>
      <c r="H21" s="348">
        <v>9.7000000000000003E-2</v>
      </c>
      <c r="I21" s="349">
        <v>6</v>
      </c>
      <c r="J21" s="328" t="s">
        <v>278</v>
      </c>
    </row>
    <row r="22" spans="1:11" ht="20.25" customHeight="1" thickBot="1" x14ac:dyDescent="0.3">
      <c r="A22" s="345" t="s">
        <v>89</v>
      </c>
      <c r="B22" s="346" t="s">
        <v>366</v>
      </c>
      <c r="C22" s="346">
        <v>4.9000000000000004</v>
      </c>
      <c r="D22" s="346">
        <v>324</v>
      </c>
      <c r="E22" s="346">
        <v>3</v>
      </c>
      <c r="F22" s="346">
        <v>34.9</v>
      </c>
      <c r="G22" s="347">
        <v>2322.9</v>
      </c>
      <c r="H22" s="348">
        <v>0.13100000000000001</v>
      </c>
      <c r="I22" s="349">
        <v>3</v>
      </c>
      <c r="J22" s="328" t="s">
        <v>278</v>
      </c>
      <c r="K22" s="400"/>
    </row>
    <row r="23" spans="1:11" ht="20.25" customHeight="1" thickBot="1" x14ac:dyDescent="0.3">
      <c r="A23" s="345" t="s">
        <v>105</v>
      </c>
      <c r="B23" s="346" t="s">
        <v>366</v>
      </c>
      <c r="C23" s="346">
        <v>19.100000000000001</v>
      </c>
      <c r="D23" s="346">
        <v>398</v>
      </c>
      <c r="E23" s="346">
        <v>4</v>
      </c>
      <c r="F23" s="346">
        <v>165</v>
      </c>
      <c r="G23" s="347">
        <v>3427.4</v>
      </c>
      <c r="H23" s="348">
        <v>0.13200000000000001</v>
      </c>
      <c r="I23" s="349">
        <v>8</v>
      </c>
      <c r="J23" s="328" t="s">
        <v>278</v>
      </c>
    </row>
    <row r="24" spans="1:11" ht="20.25" customHeight="1" thickBot="1" x14ac:dyDescent="0.3">
      <c r="A24" s="345" t="s">
        <v>93</v>
      </c>
      <c r="B24" s="346" t="s">
        <v>366</v>
      </c>
      <c r="C24" s="346">
        <v>10.4</v>
      </c>
      <c r="D24" s="346">
        <v>395</v>
      </c>
      <c r="E24" s="346">
        <v>4</v>
      </c>
      <c r="F24" s="346">
        <v>175</v>
      </c>
      <c r="G24" s="347">
        <v>6624.5</v>
      </c>
      <c r="H24" s="348">
        <v>0.14899999999999999</v>
      </c>
      <c r="I24" s="349">
        <v>4</v>
      </c>
      <c r="J24" s="328" t="s">
        <v>278</v>
      </c>
    </row>
    <row r="25" spans="1:11" ht="20.25" customHeight="1" thickBot="1" x14ac:dyDescent="0.3">
      <c r="A25" s="345" t="s">
        <v>109</v>
      </c>
      <c r="B25" s="346" t="s">
        <v>366</v>
      </c>
      <c r="C25" s="346">
        <v>9.6</v>
      </c>
      <c r="D25" s="346">
        <v>289</v>
      </c>
      <c r="E25" s="346">
        <v>4</v>
      </c>
      <c r="F25" s="346">
        <v>105.3</v>
      </c>
      <c r="G25" s="347">
        <v>3179.8</v>
      </c>
      <c r="H25" s="348">
        <v>0.1</v>
      </c>
      <c r="I25" s="349">
        <v>3</v>
      </c>
      <c r="J25" s="328" t="s">
        <v>278</v>
      </c>
      <c r="K25" s="400"/>
    </row>
    <row r="26" spans="1:11" ht="32.25" customHeight="1" thickBot="1" x14ac:dyDescent="0.3">
      <c r="A26" s="262" t="s">
        <v>310</v>
      </c>
      <c r="B26" s="258"/>
      <c r="C26" s="255"/>
      <c r="D26" s="295">
        <f>AVERAGE(D16:D25)</f>
        <v>277.60000000000002</v>
      </c>
      <c r="E26" s="261" t="s">
        <v>417</v>
      </c>
      <c r="F26" s="255"/>
      <c r="G26" s="256"/>
      <c r="H26" s="296">
        <f>AVERAGE(H16:H25)</f>
        <v>0.1016</v>
      </c>
      <c r="I26" s="317" t="s">
        <v>418</v>
      </c>
      <c r="J26" s="327"/>
    </row>
    <row r="27" spans="1:11" ht="39.75" customHeight="1" x14ac:dyDescent="0.25">
      <c r="A27" s="271" t="s">
        <v>237</v>
      </c>
      <c r="B27" s="264" t="s">
        <v>238</v>
      </c>
      <c r="C27" s="264" t="s">
        <v>239</v>
      </c>
      <c r="D27" s="264" t="s">
        <v>240</v>
      </c>
      <c r="E27" s="264" t="s">
        <v>241</v>
      </c>
      <c r="F27" s="264" t="s">
        <v>242</v>
      </c>
      <c r="G27" s="264" t="s">
        <v>243</v>
      </c>
      <c r="H27" s="265" t="s">
        <v>273</v>
      </c>
      <c r="I27" s="266" t="s">
        <v>274</v>
      </c>
      <c r="J27" s="272" t="s">
        <v>275</v>
      </c>
    </row>
    <row r="28" spans="1:11" ht="15.75" thickBot="1" x14ac:dyDescent="0.3">
      <c r="A28" s="629" t="s">
        <v>357</v>
      </c>
      <c r="B28" s="630"/>
      <c r="C28" s="630"/>
      <c r="D28" s="630"/>
      <c r="E28" s="630"/>
      <c r="F28" s="630"/>
      <c r="G28" s="630"/>
      <c r="H28" s="630"/>
      <c r="I28" s="630"/>
      <c r="J28" s="329"/>
    </row>
    <row r="29" spans="1:11" ht="20.25" customHeight="1" thickBot="1" x14ac:dyDescent="0.3">
      <c r="A29" s="365" t="s">
        <v>107</v>
      </c>
      <c r="B29" s="351" t="s">
        <v>366</v>
      </c>
      <c r="C29" s="366">
        <v>36.700000000000003</v>
      </c>
      <c r="D29" s="366">
        <v>471</v>
      </c>
      <c r="E29" s="366">
        <v>5</v>
      </c>
      <c r="F29" s="366">
        <v>188.1</v>
      </c>
      <c r="G29" s="367">
        <v>2415.3000000000002</v>
      </c>
      <c r="H29" s="368">
        <v>0.114</v>
      </c>
      <c r="I29" s="369">
        <v>5</v>
      </c>
      <c r="J29" s="286" t="s">
        <v>278</v>
      </c>
    </row>
    <row r="30" spans="1:11" ht="20.25" customHeight="1" thickBot="1" x14ac:dyDescent="0.3">
      <c r="A30" s="350" t="s">
        <v>97</v>
      </c>
      <c r="B30" s="351" t="s">
        <v>366</v>
      </c>
      <c r="C30" s="352">
        <v>21.3</v>
      </c>
      <c r="D30" s="352">
        <v>518</v>
      </c>
      <c r="E30" s="352">
        <v>2</v>
      </c>
      <c r="F30" s="352">
        <v>361.9</v>
      </c>
      <c r="G30" s="353">
        <v>8811.4</v>
      </c>
      <c r="H30" s="354">
        <v>3.6999999999999998E-2</v>
      </c>
      <c r="I30" s="355">
        <v>1</v>
      </c>
      <c r="J30" s="286" t="s">
        <v>278</v>
      </c>
    </row>
    <row r="31" spans="1:11" ht="20.25" customHeight="1" thickBot="1" x14ac:dyDescent="0.3">
      <c r="A31" s="370" t="s">
        <v>103</v>
      </c>
      <c r="B31" s="351" t="s">
        <v>366</v>
      </c>
      <c r="C31" s="352">
        <v>24</v>
      </c>
      <c r="D31" s="371">
        <v>380</v>
      </c>
      <c r="E31" s="371">
        <v>11</v>
      </c>
      <c r="F31" s="352">
        <v>331.4</v>
      </c>
      <c r="G31" s="353">
        <v>5243.2</v>
      </c>
      <c r="H31" s="354">
        <v>6.9000000000000006E-2</v>
      </c>
      <c r="I31" s="355">
        <v>4</v>
      </c>
      <c r="J31" s="287" t="s">
        <v>278</v>
      </c>
    </row>
    <row r="32" spans="1:11" ht="33" customHeight="1" x14ac:dyDescent="0.25">
      <c r="A32" s="288" t="s">
        <v>310</v>
      </c>
      <c r="B32" s="289"/>
      <c r="C32" s="290"/>
      <c r="D32" s="291">
        <f>AVERAGE(D29:D31)</f>
        <v>456.33333333333331</v>
      </c>
      <c r="E32" s="318" t="s">
        <v>419</v>
      </c>
      <c r="F32" s="292"/>
      <c r="G32" s="293"/>
      <c r="H32" s="294">
        <f>AVERAGE(H29:H31)</f>
        <v>7.3333333333333334E-2</v>
      </c>
      <c r="I32" s="319" t="s">
        <v>420</v>
      </c>
      <c r="J32" s="330"/>
    </row>
  </sheetData>
  <mergeCells count="11">
    <mergeCell ref="A6:I6"/>
    <mergeCell ref="A15:I15"/>
    <mergeCell ref="A28:I28"/>
    <mergeCell ref="A1:B1"/>
    <mergeCell ref="C1:F1"/>
    <mergeCell ref="A2:A3"/>
    <mergeCell ref="B2:B3"/>
    <mergeCell ref="C2:C3"/>
    <mergeCell ref="D2:D3"/>
    <mergeCell ref="E2:E3"/>
    <mergeCell ref="F2:F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BB0F9-BC37-4CB7-85FB-FF0FAFB24F67}">
  <dimension ref="A1:K32"/>
  <sheetViews>
    <sheetView topLeftCell="A18" workbookViewId="0">
      <selection activeCell="C7" sqref="C7:I12"/>
    </sheetView>
  </sheetViews>
  <sheetFormatPr defaultRowHeight="15" x14ac:dyDescent="0.25"/>
  <cols>
    <col min="1" max="1" width="16.85546875" customWidth="1"/>
    <col min="2" max="3" width="18.28515625" customWidth="1"/>
    <col min="4" max="4" width="17.85546875" customWidth="1"/>
    <col min="5" max="5" width="18.140625" customWidth="1"/>
    <col min="6" max="6" width="18.28515625" customWidth="1"/>
    <col min="7" max="7" width="18.5703125" customWidth="1"/>
    <col min="8" max="8" width="18.140625" customWidth="1"/>
    <col min="9" max="9" width="18.42578125" customWidth="1"/>
    <col min="10" max="10" width="18" customWidth="1"/>
  </cols>
  <sheetData>
    <row r="1" spans="1:10" ht="76.5" customHeight="1" x14ac:dyDescent="0.25">
      <c r="A1" s="606" t="s">
        <v>421</v>
      </c>
      <c r="B1" s="606"/>
      <c r="C1" s="608" t="s">
        <v>266</v>
      </c>
      <c r="D1" s="608"/>
      <c r="E1" s="608"/>
      <c r="F1" s="608"/>
      <c r="G1" s="159"/>
      <c r="H1" s="159"/>
      <c r="I1" s="159"/>
    </row>
    <row r="2" spans="1:10" ht="15" customHeight="1" x14ac:dyDescent="0.25">
      <c r="A2" s="617" t="s">
        <v>267</v>
      </c>
      <c r="B2" s="619" t="s">
        <v>337</v>
      </c>
      <c r="C2" s="621" t="s">
        <v>269</v>
      </c>
      <c r="D2" s="623" t="s">
        <v>290</v>
      </c>
      <c r="E2" s="625" t="s">
        <v>271</v>
      </c>
      <c r="F2" s="627" t="s">
        <v>338</v>
      </c>
    </row>
    <row r="3" spans="1:10" ht="87.75" customHeight="1" thickBot="1" x14ac:dyDescent="0.3">
      <c r="A3" s="617"/>
      <c r="B3" s="619"/>
      <c r="C3" s="621"/>
      <c r="D3" s="623"/>
      <c r="E3" s="625"/>
      <c r="F3" s="627"/>
    </row>
    <row r="4" spans="1:10" ht="39.75" customHeight="1" thickBot="1" x14ac:dyDescent="0.3">
      <c r="A4" s="94" t="s">
        <v>237</v>
      </c>
      <c r="B4" s="95" t="s">
        <v>238</v>
      </c>
      <c r="C4" s="95" t="s">
        <v>239</v>
      </c>
      <c r="D4" s="95" t="s">
        <v>240</v>
      </c>
      <c r="E4" s="95" t="s">
        <v>241</v>
      </c>
      <c r="F4" s="95" t="s">
        <v>242</v>
      </c>
      <c r="G4" s="95" t="s">
        <v>243</v>
      </c>
      <c r="H4" s="96" t="s">
        <v>273</v>
      </c>
      <c r="I4" s="110" t="s">
        <v>274</v>
      </c>
      <c r="J4" s="338" t="s">
        <v>275</v>
      </c>
    </row>
    <row r="5" spans="1:10" ht="26.25" customHeight="1" thickBot="1" x14ac:dyDescent="0.3">
      <c r="A5" s="202" t="s">
        <v>244</v>
      </c>
      <c r="B5" s="376"/>
      <c r="C5" s="335">
        <v>6055</v>
      </c>
      <c r="D5" s="204" t="s">
        <v>422</v>
      </c>
      <c r="E5" s="204">
        <v>9</v>
      </c>
      <c r="F5" s="335">
        <v>58017.9</v>
      </c>
      <c r="G5" s="335">
        <v>5826.6</v>
      </c>
      <c r="H5" s="206" t="s">
        <v>423</v>
      </c>
      <c r="I5" s="377">
        <v>7</v>
      </c>
      <c r="J5" s="208"/>
    </row>
    <row r="6" spans="1:10" ht="20.25" customHeight="1" thickBot="1" x14ac:dyDescent="0.3">
      <c r="A6" s="585" t="s">
        <v>245</v>
      </c>
      <c r="B6" s="571"/>
      <c r="C6" s="571"/>
      <c r="D6" s="571"/>
      <c r="E6" s="571"/>
      <c r="F6" s="571"/>
      <c r="G6" s="571"/>
      <c r="H6" s="571"/>
      <c r="I6" s="572"/>
      <c r="J6" s="209"/>
    </row>
    <row r="7" spans="1:10" ht="20.25" customHeight="1" x14ac:dyDescent="0.25">
      <c r="A7" s="334" t="s">
        <v>115</v>
      </c>
      <c r="B7" s="334" t="s">
        <v>366</v>
      </c>
      <c r="C7" s="334">
        <v>9.6999999999999993</v>
      </c>
      <c r="D7" s="334">
        <v>641</v>
      </c>
      <c r="E7" s="334">
        <v>4</v>
      </c>
      <c r="F7" s="334">
        <v>77.900000000000006</v>
      </c>
      <c r="G7" s="401">
        <v>5314</v>
      </c>
      <c r="H7" s="337">
        <v>0.14699999999999999</v>
      </c>
      <c r="I7" s="403">
        <v>3</v>
      </c>
      <c r="J7" s="312" t="s">
        <v>393</v>
      </c>
    </row>
    <row r="8" spans="1:10" ht="20.25" customHeight="1" x14ac:dyDescent="0.25">
      <c r="A8" s="334" t="s">
        <v>113</v>
      </c>
      <c r="B8" s="334" t="s">
        <v>366</v>
      </c>
      <c r="C8" s="373">
        <v>13</v>
      </c>
      <c r="D8" s="334">
        <v>425</v>
      </c>
      <c r="E8" s="334">
        <v>3</v>
      </c>
      <c r="F8" s="373">
        <v>80.599999999999994</v>
      </c>
      <c r="G8" s="401">
        <v>2631.7</v>
      </c>
      <c r="H8" s="337">
        <v>9.4E-2</v>
      </c>
      <c r="I8" s="334">
        <v>2</v>
      </c>
      <c r="J8" s="312" t="s">
        <v>393</v>
      </c>
    </row>
    <row r="9" spans="1:10" ht="20.25" customHeight="1" x14ac:dyDescent="0.25">
      <c r="A9" s="334" t="s">
        <v>82</v>
      </c>
      <c r="B9" s="334" t="s">
        <v>366</v>
      </c>
      <c r="C9" s="334">
        <v>15.1</v>
      </c>
      <c r="D9" s="334">
        <v>599</v>
      </c>
      <c r="E9" s="334">
        <v>9</v>
      </c>
      <c r="F9" s="334">
        <v>44.7</v>
      </c>
      <c r="G9" s="401">
        <v>1768.1</v>
      </c>
      <c r="H9" s="337">
        <v>0.13700000000000001</v>
      </c>
      <c r="I9" s="334">
        <v>2</v>
      </c>
      <c r="J9" s="312" t="s">
        <v>393</v>
      </c>
    </row>
    <row r="10" spans="1:10" ht="20.25" customHeight="1" x14ac:dyDescent="0.25">
      <c r="A10" s="334" t="s">
        <v>124</v>
      </c>
      <c r="B10" s="334" t="s">
        <v>366</v>
      </c>
      <c r="C10" s="373">
        <v>43.6</v>
      </c>
      <c r="D10" s="334">
        <v>616</v>
      </c>
      <c r="E10" s="334">
        <v>4</v>
      </c>
      <c r="F10" s="334">
        <v>313.3</v>
      </c>
      <c r="G10" s="401">
        <v>4426.5</v>
      </c>
      <c r="H10" s="337">
        <v>0.14199999999999999</v>
      </c>
      <c r="I10" s="334">
        <v>2</v>
      </c>
      <c r="J10" s="313" t="s">
        <v>393</v>
      </c>
    </row>
    <row r="11" spans="1:10" ht="20.25" customHeight="1" x14ac:dyDescent="0.25">
      <c r="A11" s="332" t="s">
        <v>91</v>
      </c>
      <c r="B11" s="334" t="s">
        <v>366</v>
      </c>
      <c r="C11" s="334">
        <v>9.4</v>
      </c>
      <c r="D11" s="334">
        <v>406</v>
      </c>
      <c r="E11" s="334">
        <v>5</v>
      </c>
      <c r="F11" s="334">
        <v>97.6</v>
      </c>
      <c r="G11" s="401">
        <v>4199.8999999999996</v>
      </c>
      <c r="H11" s="337">
        <v>9.5000000000000001E-2</v>
      </c>
      <c r="I11" s="334">
        <v>7</v>
      </c>
      <c r="J11" s="314" t="s">
        <v>393</v>
      </c>
    </row>
    <row r="12" spans="1:10" ht="20.25" customHeight="1" x14ac:dyDescent="0.25">
      <c r="A12" s="346" t="s">
        <v>101</v>
      </c>
      <c r="B12" s="346" t="s">
        <v>366</v>
      </c>
      <c r="C12" s="346">
        <v>10.1</v>
      </c>
      <c r="D12" s="346">
        <v>425</v>
      </c>
      <c r="E12" s="346">
        <v>3</v>
      </c>
      <c r="F12" s="346">
        <v>106.1</v>
      </c>
      <c r="G12" s="402">
        <v>4445.3999999999996</v>
      </c>
      <c r="H12" s="337">
        <v>0.12</v>
      </c>
      <c r="I12" s="346">
        <v>4</v>
      </c>
      <c r="J12" s="312" t="s">
        <v>393</v>
      </c>
    </row>
    <row r="13" spans="1:10" ht="22.5" customHeight="1" x14ac:dyDescent="0.25">
      <c r="A13" s="320" t="s">
        <v>310</v>
      </c>
      <c r="B13" s="321"/>
      <c r="C13" s="322"/>
      <c r="D13" s="323">
        <f>AVERAGE(D7:D12)</f>
        <v>518.66666666666663</v>
      </c>
      <c r="E13" s="322" t="s">
        <v>424</v>
      </c>
      <c r="F13" s="322"/>
      <c r="G13" s="324"/>
      <c r="H13" s="325">
        <f>AVERAGE(H7:H12)</f>
        <v>0.1225</v>
      </c>
      <c r="I13" s="326" t="s">
        <v>425</v>
      </c>
      <c r="J13" s="327"/>
    </row>
    <row r="14" spans="1:10" ht="39.75" customHeight="1" thickBot="1" x14ac:dyDescent="0.3">
      <c r="A14" s="191" t="s">
        <v>237</v>
      </c>
      <c r="B14" s="192" t="s">
        <v>238</v>
      </c>
      <c r="C14" s="192" t="s">
        <v>239</v>
      </c>
      <c r="D14" s="192" t="s">
        <v>240</v>
      </c>
      <c r="E14" s="192" t="s">
        <v>241</v>
      </c>
      <c r="F14" s="192" t="s">
        <v>242</v>
      </c>
      <c r="G14" s="192" t="s">
        <v>243</v>
      </c>
      <c r="H14" s="193" t="s">
        <v>273</v>
      </c>
      <c r="I14" s="194" t="s">
        <v>274</v>
      </c>
      <c r="J14" s="263" t="s">
        <v>275</v>
      </c>
    </row>
    <row r="15" spans="1:10" ht="19.5" customHeight="1" thickBot="1" x14ac:dyDescent="0.3">
      <c r="A15" s="586" t="s">
        <v>299</v>
      </c>
      <c r="B15" s="605"/>
      <c r="C15" s="605"/>
      <c r="D15" s="605"/>
      <c r="E15" s="605"/>
      <c r="F15" s="605"/>
      <c r="G15" s="605"/>
      <c r="H15" s="605"/>
      <c r="I15" s="605"/>
      <c r="J15" s="122"/>
    </row>
    <row r="16" spans="1:10" ht="20.25" customHeight="1" thickBot="1" x14ac:dyDescent="0.3">
      <c r="A16" s="345" t="s">
        <v>84</v>
      </c>
      <c r="B16" s="346" t="s">
        <v>366</v>
      </c>
      <c r="C16" s="346">
        <v>6.1</v>
      </c>
      <c r="D16" s="346">
        <v>444</v>
      </c>
      <c r="E16" s="346">
        <v>6</v>
      </c>
      <c r="F16" s="346">
        <v>41.3</v>
      </c>
      <c r="G16" s="347">
        <v>2983.9</v>
      </c>
      <c r="H16" s="348">
        <v>0.16300000000000001</v>
      </c>
      <c r="I16" s="349">
        <v>5</v>
      </c>
      <c r="J16" s="328" t="s">
        <v>278</v>
      </c>
    </row>
    <row r="17" spans="1:11" ht="20.25" customHeight="1" thickBot="1" x14ac:dyDescent="0.3">
      <c r="A17" s="345" t="s">
        <v>87</v>
      </c>
      <c r="B17" s="346" t="s">
        <v>366</v>
      </c>
      <c r="C17" s="346">
        <v>8.4</v>
      </c>
      <c r="D17" s="346">
        <v>483</v>
      </c>
      <c r="E17" s="346">
        <v>7</v>
      </c>
      <c r="F17" s="346">
        <v>84.9</v>
      </c>
      <c r="G17" s="347">
        <v>4859.3</v>
      </c>
      <c r="H17" s="348">
        <v>0.11600000000000001</v>
      </c>
      <c r="I17" s="349">
        <v>5</v>
      </c>
      <c r="J17" s="328" t="s">
        <v>278</v>
      </c>
    </row>
    <row r="18" spans="1:11" ht="20.25" customHeight="1" thickBot="1" x14ac:dyDescent="0.3">
      <c r="A18" s="345" t="s">
        <v>79</v>
      </c>
      <c r="B18" s="346" t="s">
        <v>366</v>
      </c>
      <c r="C18" s="346">
        <v>4.3</v>
      </c>
      <c r="D18" s="346">
        <v>364</v>
      </c>
      <c r="E18" s="346">
        <v>2</v>
      </c>
      <c r="F18" s="346">
        <v>30.1</v>
      </c>
      <c r="G18" s="347">
        <v>2562.5</v>
      </c>
      <c r="H18" s="348">
        <v>0.14699999999999999</v>
      </c>
      <c r="I18" s="349">
        <v>2</v>
      </c>
      <c r="J18" s="328" t="s">
        <v>278</v>
      </c>
    </row>
    <row r="19" spans="1:11" ht="20.25" customHeight="1" thickBot="1" x14ac:dyDescent="0.3">
      <c r="A19" s="345" t="s">
        <v>111</v>
      </c>
      <c r="B19" s="346" t="s">
        <v>366</v>
      </c>
      <c r="C19" s="346">
        <v>5.4</v>
      </c>
      <c r="D19" s="346">
        <v>222</v>
      </c>
      <c r="E19" s="346">
        <v>1</v>
      </c>
      <c r="F19" s="346">
        <v>98.3</v>
      </c>
      <c r="G19" s="347">
        <v>4020.9</v>
      </c>
      <c r="H19" s="348">
        <v>6.5000000000000002E-2</v>
      </c>
      <c r="I19" s="349">
        <v>-1</v>
      </c>
      <c r="J19" s="328" t="s">
        <v>278</v>
      </c>
    </row>
    <row r="20" spans="1:11" ht="20.25" customHeight="1" thickBot="1" x14ac:dyDescent="0.3">
      <c r="A20" s="345" t="s">
        <v>95</v>
      </c>
      <c r="B20" s="346" t="s">
        <v>366</v>
      </c>
      <c r="C20" s="346">
        <v>11.4</v>
      </c>
      <c r="D20" s="346">
        <v>396</v>
      </c>
      <c r="E20" s="346">
        <v>1</v>
      </c>
      <c r="F20" s="346">
        <v>131.9</v>
      </c>
      <c r="G20" s="347">
        <v>4565.1000000000004</v>
      </c>
      <c r="H20" s="348">
        <v>8.6999999999999994E-2</v>
      </c>
      <c r="I20" s="349">
        <v>-1</v>
      </c>
      <c r="J20" s="328" t="s">
        <v>278</v>
      </c>
    </row>
    <row r="21" spans="1:11" ht="20.25" customHeight="1" thickBot="1" x14ac:dyDescent="0.3">
      <c r="A21" s="345" t="s">
        <v>99</v>
      </c>
      <c r="B21" s="346" t="s">
        <v>366</v>
      </c>
      <c r="C21" s="346">
        <v>23.6</v>
      </c>
      <c r="D21" s="346">
        <v>545</v>
      </c>
      <c r="E21" s="346">
        <v>7</v>
      </c>
      <c r="F21" s="346">
        <v>164.3</v>
      </c>
      <c r="G21" s="347">
        <v>3797.3</v>
      </c>
      <c r="H21" s="348">
        <v>0.13500000000000001</v>
      </c>
      <c r="I21" s="349">
        <v>-1</v>
      </c>
      <c r="J21" s="328" t="s">
        <v>278</v>
      </c>
    </row>
    <row r="22" spans="1:11" ht="20.25" customHeight="1" thickBot="1" x14ac:dyDescent="0.3">
      <c r="A22" s="345" t="s">
        <v>89</v>
      </c>
      <c r="B22" s="346" t="s">
        <v>366</v>
      </c>
      <c r="C22" s="346">
        <v>6.6</v>
      </c>
      <c r="D22" s="346">
        <v>438</v>
      </c>
      <c r="E22" s="346">
        <v>4</v>
      </c>
      <c r="F22" s="346">
        <v>50.4</v>
      </c>
      <c r="G22" s="347">
        <v>3360.6</v>
      </c>
      <c r="H22" s="348">
        <v>0.13600000000000001</v>
      </c>
      <c r="I22" s="349">
        <v>4</v>
      </c>
      <c r="J22" s="328" t="s">
        <v>278</v>
      </c>
      <c r="K22" s="400"/>
    </row>
    <row r="23" spans="1:11" ht="20.25" customHeight="1" thickBot="1" x14ac:dyDescent="0.3">
      <c r="A23" s="345" t="s">
        <v>105</v>
      </c>
      <c r="B23" s="346" t="s">
        <v>366</v>
      </c>
      <c r="C23" s="346">
        <v>33.9</v>
      </c>
      <c r="D23" s="346">
        <v>703</v>
      </c>
      <c r="E23" s="346">
        <v>9</v>
      </c>
      <c r="F23" s="346">
        <v>187.3</v>
      </c>
      <c r="G23" s="347">
        <v>3890.3</v>
      </c>
      <c r="H23" s="348">
        <v>0.16600000000000001</v>
      </c>
      <c r="I23" s="349">
        <v>9</v>
      </c>
      <c r="J23" s="328" t="s">
        <v>278</v>
      </c>
    </row>
    <row r="24" spans="1:11" ht="20.25" customHeight="1" thickBot="1" x14ac:dyDescent="0.3">
      <c r="A24" s="345" t="s">
        <v>93</v>
      </c>
      <c r="B24" s="346" t="s">
        <v>366</v>
      </c>
      <c r="C24" s="346">
        <v>18.7</v>
      </c>
      <c r="D24" s="346">
        <v>708</v>
      </c>
      <c r="E24" s="346">
        <v>5</v>
      </c>
      <c r="F24" s="346">
        <v>193.4</v>
      </c>
      <c r="G24" s="347">
        <v>7322.1</v>
      </c>
      <c r="H24" s="348">
        <v>0.16500000000000001</v>
      </c>
      <c r="I24" s="349">
        <v>5</v>
      </c>
      <c r="J24" s="328" t="s">
        <v>278</v>
      </c>
    </row>
    <row r="25" spans="1:11" ht="20.25" customHeight="1" thickBot="1" x14ac:dyDescent="0.3">
      <c r="A25" s="345" t="s">
        <v>109</v>
      </c>
      <c r="B25" s="346" t="s">
        <v>366</v>
      </c>
      <c r="C25" s="346">
        <v>13.3</v>
      </c>
      <c r="D25" s="346">
        <v>401</v>
      </c>
      <c r="E25" s="346">
        <v>5</v>
      </c>
      <c r="F25" s="346">
        <v>133.9</v>
      </c>
      <c r="G25" s="347">
        <v>4042.7</v>
      </c>
      <c r="H25" s="348">
        <v>0.126</v>
      </c>
      <c r="I25" s="349">
        <v>4</v>
      </c>
      <c r="J25" s="328" t="s">
        <v>278</v>
      </c>
      <c r="K25" s="400"/>
    </row>
    <row r="26" spans="1:11" ht="32.25" customHeight="1" thickBot="1" x14ac:dyDescent="0.3">
      <c r="A26" s="262" t="s">
        <v>310</v>
      </c>
      <c r="B26" s="258"/>
      <c r="C26" s="255"/>
      <c r="D26" s="295">
        <f>AVERAGE(D16:D25)</f>
        <v>470.4</v>
      </c>
      <c r="E26" s="261" t="s">
        <v>426</v>
      </c>
      <c r="F26" s="255"/>
      <c r="G26" s="256"/>
      <c r="H26" s="296">
        <f>AVERAGE(H16:H25)</f>
        <v>0.13059999999999999</v>
      </c>
      <c r="I26" s="317" t="s">
        <v>427</v>
      </c>
      <c r="J26" s="327"/>
    </row>
    <row r="27" spans="1:11" ht="39.75" customHeight="1" x14ac:dyDescent="0.25">
      <c r="A27" s="271" t="s">
        <v>237</v>
      </c>
      <c r="B27" s="264" t="s">
        <v>238</v>
      </c>
      <c r="C27" s="264" t="s">
        <v>239</v>
      </c>
      <c r="D27" s="264" t="s">
        <v>240</v>
      </c>
      <c r="E27" s="264" t="s">
        <v>241</v>
      </c>
      <c r="F27" s="264" t="s">
        <v>242</v>
      </c>
      <c r="G27" s="264" t="s">
        <v>243</v>
      </c>
      <c r="H27" s="265" t="s">
        <v>273</v>
      </c>
      <c r="I27" s="266" t="s">
        <v>274</v>
      </c>
      <c r="J27" s="272" t="s">
        <v>275</v>
      </c>
    </row>
    <row r="28" spans="1:11" ht="15.75" thickBot="1" x14ac:dyDescent="0.3">
      <c r="A28" s="629" t="s">
        <v>357</v>
      </c>
      <c r="B28" s="630"/>
      <c r="C28" s="630"/>
      <c r="D28" s="630"/>
      <c r="E28" s="630"/>
      <c r="F28" s="630"/>
      <c r="G28" s="630"/>
      <c r="H28" s="630"/>
      <c r="I28" s="630"/>
      <c r="J28" s="329"/>
    </row>
    <row r="29" spans="1:11" ht="20.25" customHeight="1" x14ac:dyDescent="0.25">
      <c r="A29" s="365" t="s">
        <v>107</v>
      </c>
      <c r="B29" s="351" t="s">
        <v>366</v>
      </c>
      <c r="C29" s="366">
        <v>54</v>
      </c>
      <c r="D29" s="366">
        <v>693</v>
      </c>
      <c r="E29" s="366">
        <v>6</v>
      </c>
      <c r="F29" s="366">
        <v>239.9</v>
      </c>
      <c r="G29" s="367">
        <v>3772.4</v>
      </c>
      <c r="H29" s="368">
        <v>0.121</v>
      </c>
      <c r="I29" s="369">
        <v>6</v>
      </c>
      <c r="J29" s="286" t="s">
        <v>278</v>
      </c>
    </row>
    <row r="30" spans="1:11" ht="20.25" customHeight="1" x14ac:dyDescent="0.25">
      <c r="A30" s="350" t="s">
        <v>97</v>
      </c>
      <c r="B30" s="351" t="s">
        <v>366</v>
      </c>
      <c r="C30" s="352">
        <v>31.4</v>
      </c>
      <c r="D30" s="352">
        <v>765</v>
      </c>
      <c r="E30" s="352">
        <v>3</v>
      </c>
      <c r="F30" s="352">
        <v>233.4</v>
      </c>
      <c r="G30" s="353">
        <v>5684.1</v>
      </c>
      <c r="H30" s="354">
        <v>8.4000000000000005E-2</v>
      </c>
      <c r="I30" s="355">
        <v>2</v>
      </c>
      <c r="J30" s="286" t="s">
        <v>278</v>
      </c>
    </row>
    <row r="31" spans="1:11" ht="20.25" customHeight="1" x14ac:dyDescent="0.25">
      <c r="A31" s="370" t="s">
        <v>103</v>
      </c>
      <c r="B31" s="351" t="s">
        <v>366</v>
      </c>
      <c r="C31" s="352">
        <v>40.700000000000003</v>
      </c>
      <c r="D31" s="371">
        <v>644</v>
      </c>
      <c r="E31" s="371">
        <v>12</v>
      </c>
      <c r="F31" s="352">
        <v>366.3</v>
      </c>
      <c r="G31" s="353">
        <v>5794.8</v>
      </c>
      <c r="H31" s="354">
        <v>0.11</v>
      </c>
      <c r="I31" s="355">
        <v>5</v>
      </c>
      <c r="J31" s="287" t="s">
        <v>278</v>
      </c>
    </row>
    <row r="32" spans="1:11" ht="33" customHeight="1" x14ac:dyDescent="0.25">
      <c r="A32" s="288" t="s">
        <v>310</v>
      </c>
      <c r="B32" s="289"/>
      <c r="C32" s="290"/>
      <c r="D32" s="291">
        <f>AVERAGE(D29:D31)</f>
        <v>700.66666666666663</v>
      </c>
      <c r="E32" s="318" t="s">
        <v>428</v>
      </c>
      <c r="F32" s="292"/>
      <c r="G32" s="293"/>
      <c r="H32" s="294">
        <f>AVERAGE(H29:H31)</f>
        <v>0.105</v>
      </c>
      <c r="I32" s="319" t="s">
        <v>429</v>
      </c>
      <c r="J32" s="330"/>
    </row>
  </sheetData>
  <mergeCells count="11">
    <mergeCell ref="A6:I6"/>
    <mergeCell ref="A15:I15"/>
    <mergeCell ref="A28:I28"/>
    <mergeCell ref="A1:B1"/>
    <mergeCell ref="C1:F1"/>
    <mergeCell ref="A2:A3"/>
    <mergeCell ref="B2:B3"/>
    <mergeCell ref="C2:C3"/>
    <mergeCell ref="D2:D3"/>
    <mergeCell ref="E2:E3"/>
    <mergeCell ref="F2:F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8A27A0-97F7-41EC-86A3-25DF7E68DC4A}">
  <dimension ref="A1:K32"/>
  <sheetViews>
    <sheetView topLeftCell="A22" workbookViewId="0">
      <selection activeCell="C30" sqref="C30"/>
    </sheetView>
  </sheetViews>
  <sheetFormatPr defaultRowHeight="15" x14ac:dyDescent="0.25"/>
  <cols>
    <col min="1" max="1" width="23.85546875" customWidth="1"/>
    <col min="2" max="2" width="22.85546875" customWidth="1"/>
    <col min="3" max="3" width="23.7109375" customWidth="1"/>
    <col min="4" max="4" width="21.28515625" customWidth="1"/>
    <col min="5" max="5" width="24.28515625" customWidth="1"/>
    <col min="6" max="6" width="22.42578125" customWidth="1"/>
    <col min="7" max="7" width="14.140625" customWidth="1"/>
    <col min="8" max="8" width="22" customWidth="1"/>
    <col min="9" max="9" width="17.85546875" customWidth="1"/>
    <col min="10" max="10" width="13.28515625" customWidth="1"/>
  </cols>
  <sheetData>
    <row r="1" spans="1:10" ht="86.25" customHeight="1" x14ac:dyDescent="0.25">
      <c r="A1" s="606" t="s">
        <v>430</v>
      </c>
      <c r="B1" s="606"/>
      <c r="C1" s="608" t="s">
        <v>266</v>
      </c>
      <c r="D1" s="608"/>
      <c r="E1" s="608"/>
      <c r="F1" s="608"/>
      <c r="G1" s="159"/>
      <c r="H1" s="159"/>
      <c r="I1" s="159"/>
    </row>
    <row r="2" spans="1:10" x14ac:dyDescent="0.25">
      <c r="A2" s="617" t="s">
        <v>267</v>
      </c>
      <c r="B2" s="619" t="s">
        <v>337</v>
      </c>
      <c r="C2" s="621" t="s">
        <v>269</v>
      </c>
      <c r="D2" s="623" t="s">
        <v>290</v>
      </c>
      <c r="E2" s="625" t="s">
        <v>271</v>
      </c>
      <c r="F2" s="627" t="s">
        <v>338</v>
      </c>
    </row>
    <row r="3" spans="1:10" ht="87" customHeight="1" x14ac:dyDescent="0.25">
      <c r="A3" s="617"/>
      <c r="B3" s="619"/>
      <c r="C3" s="621"/>
      <c r="D3" s="623"/>
      <c r="E3" s="625"/>
      <c r="F3" s="627"/>
    </row>
    <row r="4" spans="1:10" ht="47.25" customHeight="1" x14ac:dyDescent="0.25">
      <c r="A4" s="94" t="s">
        <v>237</v>
      </c>
      <c r="B4" s="95" t="s">
        <v>238</v>
      </c>
      <c r="C4" s="95" t="s">
        <v>239</v>
      </c>
      <c r="D4" s="95" t="s">
        <v>240</v>
      </c>
      <c r="E4" s="95" t="s">
        <v>241</v>
      </c>
      <c r="F4" s="95" t="s">
        <v>242</v>
      </c>
      <c r="G4" s="95" t="s">
        <v>243</v>
      </c>
      <c r="H4" s="96" t="s">
        <v>273</v>
      </c>
      <c r="I4" s="110" t="s">
        <v>274</v>
      </c>
      <c r="J4" s="338" t="s">
        <v>275</v>
      </c>
    </row>
    <row r="5" spans="1:10" ht="24.75" customHeight="1" x14ac:dyDescent="0.25">
      <c r="A5" s="202" t="s">
        <v>244</v>
      </c>
      <c r="B5" s="376"/>
      <c r="C5" s="335">
        <v>6112.4</v>
      </c>
      <c r="D5" s="204" t="s">
        <v>431</v>
      </c>
      <c r="E5" s="204">
        <v>-1</v>
      </c>
      <c r="F5" s="335">
        <v>56110.1</v>
      </c>
      <c r="G5" s="335">
        <v>5635</v>
      </c>
      <c r="H5" s="206" t="s">
        <v>432</v>
      </c>
      <c r="I5" s="377">
        <v>-1</v>
      </c>
      <c r="J5" s="208"/>
    </row>
    <row r="6" spans="1:10" x14ac:dyDescent="0.25">
      <c r="A6" s="585" t="s">
        <v>245</v>
      </c>
      <c r="B6" s="571"/>
      <c r="C6" s="571"/>
      <c r="D6" s="571"/>
      <c r="E6" s="571"/>
      <c r="F6" s="571"/>
      <c r="G6" s="571"/>
      <c r="H6" s="571"/>
      <c r="I6" s="572"/>
      <c r="J6" s="209"/>
    </row>
    <row r="7" spans="1:10" x14ac:dyDescent="0.25">
      <c r="A7" s="334" t="s">
        <v>115</v>
      </c>
      <c r="B7" s="334" t="s">
        <v>366</v>
      </c>
      <c r="C7" s="334">
        <v>15.6</v>
      </c>
      <c r="D7" s="404">
        <v>1027</v>
      </c>
      <c r="E7" s="334">
        <v>6</v>
      </c>
      <c r="F7" s="334">
        <v>97.6</v>
      </c>
      <c r="G7" s="401">
        <v>6434</v>
      </c>
      <c r="H7" s="337">
        <v>0.19</v>
      </c>
      <c r="I7" s="403">
        <v>1</v>
      </c>
      <c r="J7" s="312" t="s">
        <v>393</v>
      </c>
    </row>
    <row r="8" spans="1:10" x14ac:dyDescent="0.25">
      <c r="A8" s="334" t="s">
        <v>113</v>
      </c>
      <c r="B8" s="334" t="s">
        <v>366</v>
      </c>
      <c r="C8" s="373">
        <v>14.6</v>
      </c>
      <c r="D8" s="334">
        <v>476</v>
      </c>
      <c r="E8" s="334">
        <v>-1</v>
      </c>
      <c r="F8" s="373">
        <v>82.1</v>
      </c>
      <c r="G8" s="401">
        <v>2683</v>
      </c>
      <c r="H8" s="337">
        <v>9.7000000000000003E-2</v>
      </c>
      <c r="I8" s="334">
        <v>1</v>
      </c>
      <c r="J8" s="312" t="s">
        <v>393</v>
      </c>
    </row>
    <row r="9" spans="1:10" x14ac:dyDescent="0.25">
      <c r="A9" s="334" t="s">
        <v>82</v>
      </c>
      <c r="B9" s="334" t="s">
        <v>366</v>
      </c>
      <c r="C9" s="334">
        <v>18.600000000000001</v>
      </c>
      <c r="D9" s="334">
        <v>734</v>
      </c>
      <c r="E9" s="334">
        <v>-1</v>
      </c>
      <c r="F9" s="334">
        <v>43.3</v>
      </c>
      <c r="G9" s="401">
        <v>1711.6</v>
      </c>
      <c r="H9" s="337">
        <v>0.129</v>
      </c>
      <c r="I9" s="334">
        <v>-1</v>
      </c>
      <c r="J9" s="312" t="s">
        <v>393</v>
      </c>
    </row>
    <row r="10" spans="1:10" x14ac:dyDescent="0.25">
      <c r="A10" s="334" t="s">
        <v>124</v>
      </c>
      <c r="B10" s="334" t="s">
        <v>366</v>
      </c>
      <c r="C10" s="373">
        <v>39.700000000000003</v>
      </c>
      <c r="D10" s="334">
        <v>561</v>
      </c>
      <c r="E10" s="334">
        <v>-1</v>
      </c>
      <c r="F10" s="334">
        <v>321.39999999999998</v>
      </c>
      <c r="G10" s="401">
        <v>4541.6000000000004</v>
      </c>
      <c r="H10" s="337">
        <v>0.1</v>
      </c>
      <c r="I10" s="334">
        <v>-1</v>
      </c>
      <c r="J10" s="313" t="s">
        <v>393</v>
      </c>
    </row>
    <row r="11" spans="1:10" x14ac:dyDescent="0.25">
      <c r="A11" s="332" t="s">
        <v>91</v>
      </c>
      <c r="B11" s="334" t="s">
        <v>366</v>
      </c>
      <c r="C11" s="334">
        <v>10.4</v>
      </c>
      <c r="D11" s="334">
        <v>449</v>
      </c>
      <c r="E11" s="334">
        <v>-2</v>
      </c>
      <c r="F11" s="334">
        <v>106.4</v>
      </c>
      <c r="G11" s="401">
        <v>4581.1000000000004</v>
      </c>
      <c r="H11" s="337">
        <v>0.16200000000000001</v>
      </c>
      <c r="I11" s="334">
        <v>1</v>
      </c>
      <c r="J11" s="314" t="s">
        <v>393</v>
      </c>
    </row>
    <row r="12" spans="1:10" x14ac:dyDescent="0.25">
      <c r="A12" s="346" t="s">
        <v>101</v>
      </c>
      <c r="B12" s="346" t="s">
        <v>366</v>
      </c>
      <c r="C12" s="346">
        <v>16.7</v>
      </c>
      <c r="D12" s="346">
        <v>700</v>
      </c>
      <c r="E12" s="346">
        <v>5</v>
      </c>
      <c r="F12" s="346">
        <v>97.4</v>
      </c>
      <c r="G12" s="402">
        <v>4080.4</v>
      </c>
      <c r="H12" s="337">
        <v>0.17899999999999999</v>
      </c>
      <c r="I12" s="346">
        <v>6</v>
      </c>
      <c r="J12" s="312" t="s">
        <v>393</v>
      </c>
    </row>
    <row r="13" spans="1:10" ht="35.25" customHeight="1" x14ac:dyDescent="0.25">
      <c r="A13" s="320" t="s">
        <v>310</v>
      </c>
      <c r="B13" s="321"/>
      <c r="C13" s="322"/>
      <c r="D13" s="323">
        <f>AVERAGE(D7:D12)</f>
        <v>657.83333333333337</v>
      </c>
      <c r="E13" s="322" t="s">
        <v>433</v>
      </c>
      <c r="F13" s="322"/>
      <c r="G13" s="324"/>
      <c r="H13" s="325">
        <f>AVERAGE(H7:H12)</f>
        <v>0.14283333333333334</v>
      </c>
      <c r="I13" s="326" t="s">
        <v>434</v>
      </c>
      <c r="J13" s="327"/>
    </row>
    <row r="14" spans="1:10" ht="59.25" customHeight="1" x14ac:dyDescent="0.25">
      <c r="A14" s="191" t="s">
        <v>237</v>
      </c>
      <c r="B14" s="192" t="s">
        <v>238</v>
      </c>
      <c r="C14" s="192" t="s">
        <v>239</v>
      </c>
      <c r="D14" s="192" t="s">
        <v>240</v>
      </c>
      <c r="E14" s="192" t="s">
        <v>241</v>
      </c>
      <c r="F14" s="192" t="s">
        <v>242</v>
      </c>
      <c r="G14" s="192" t="s">
        <v>243</v>
      </c>
      <c r="H14" s="193" t="s">
        <v>273</v>
      </c>
      <c r="I14" s="194" t="s">
        <v>274</v>
      </c>
      <c r="J14" s="263" t="s">
        <v>275</v>
      </c>
    </row>
    <row r="15" spans="1:10" ht="23.25" customHeight="1" x14ac:dyDescent="0.25">
      <c r="A15" s="586" t="s">
        <v>299</v>
      </c>
      <c r="B15" s="605"/>
      <c r="C15" s="605"/>
      <c r="D15" s="605"/>
      <c r="E15" s="605"/>
      <c r="F15" s="605"/>
      <c r="G15" s="605"/>
      <c r="H15" s="605"/>
      <c r="I15" s="605"/>
      <c r="J15" s="122"/>
    </row>
    <row r="16" spans="1:10" x14ac:dyDescent="0.25">
      <c r="A16" s="345" t="s">
        <v>84</v>
      </c>
      <c r="B16" s="346" t="s">
        <v>366</v>
      </c>
      <c r="C16" s="346">
        <v>7.6</v>
      </c>
      <c r="D16" s="346">
        <v>547</v>
      </c>
      <c r="E16" s="346">
        <v>0</v>
      </c>
      <c r="F16" s="346">
        <v>45</v>
      </c>
      <c r="G16" s="347">
        <v>3252.4</v>
      </c>
      <c r="H16" s="348">
        <v>0.17499999999999999</v>
      </c>
      <c r="I16" s="349">
        <v>-1</v>
      </c>
      <c r="J16" s="328" t="s">
        <v>278</v>
      </c>
    </row>
    <row r="17" spans="1:11" x14ac:dyDescent="0.25">
      <c r="A17" s="345" t="s">
        <v>87</v>
      </c>
      <c r="B17" s="346" t="s">
        <v>366</v>
      </c>
      <c r="C17" s="346">
        <v>7.3</v>
      </c>
      <c r="D17" s="346">
        <v>417</v>
      </c>
      <c r="E17" s="346">
        <v>1</v>
      </c>
      <c r="F17" s="346">
        <v>60.6</v>
      </c>
      <c r="G17" s="347">
        <v>3468.6</v>
      </c>
      <c r="H17" s="348">
        <v>0.17699999999999999</v>
      </c>
      <c r="I17" s="349">
        <v>7</v>
      </c>
      <c r="J17" s="328" t="s">
        <v>278</v>
      </c>
    </row>
    <row r="18" spans="1:11" x14ac:dyDescent="0.25">
      <c r="A18" s="345" t="s">
        <v>79</v>
      </c>
      <c r="B18" s="346" t="s">
        <v>366</v>
      </c>
      <c r="C18" s="346">
        <v>3.1</v>
      </c>
      <c r="D18" s="346">
        <v>267</v>
      </c>
      <c r="E18" s="346">
        <v>-2</v>
      </c>
      <c r="F18" s="346">
        <v>29.1</v>
      </c>
      <c r="G18" s="347">
        <v>2477.5</v>
      </c>
      <c r="H18" s="348">
        <v>0.14199999999999999</v>
      </c>
      <c r="I18" s="349">
        <v>-1</v>
      </c>
      <c r="J18" s="328" t="s">
        <v>278</v>
      </c>
    </row>
    <row r="19" spans="1:11" x14ac:dyDescent="0.25">
      <c r="A19" s="345" t="s">
        <v>111</v>
      </c>
      <c r="B19" s="346" t="s">
        <v>366</v>
      </c>
      <c r="C19" s="346">
        <v>8.4</v>
      </c>
      <c r="D19" s="346">
        <v>345</v>
      </c>
      <c r="E19" s="346">
        <v>3</v>
      </c>
      <c r="F19" s="346">
        <v>89</v>
      </c>
      <c r="G19" s="347">
        <v>3641</v>
      </c>
      <c r="H19" s="348">
        <v>5.8999999999999997E-2</v>
      </c>
      <c r="I19" s="349">
        <v>2</v>
      </c>
      <c r="J19" s="328" t="s">
        <v>278</v>
      </c>
    </row>
    <row r="20" spans="1:11" x14ac:dyDescent="0.25">
      <c r="A20" s="345" t="s">
        <v>95</v>
      </c>
      <c r="B20" s="346" t="s">
        <v>366</v>
      </c>
      <c r="C20" s="346">
        <v>9.9</v>
      </c>
      <c r="D20" s="346">
        <v>341</v>
      </c>
      <c r="E20" s="346">
        <v>-2</v>
      </c>
      <c r="F20" s="346">
        <v>171.3</v>
      </c>
      <c r="G20" s="347">
        <v>5930.1</v>
      </c>
      <c r="H20" s="348">
        <v>6.8000000000000005E-2</v>
      </c>
      <c r="I20" s="349">
        <v>-1</v>
      </c>
      <c r="J20" s="328" t="s">
        <v>278</v>
      </c>
    </row>
    <row r="21" spans="1:11" x14ac:dyDescent="0.25">
      <c r="A21" s="345" t="s">
        <v>99</v>
      </c>
      <c r="B21" s="346" t="s">
        <v>366</v>
      </c>
      <c r="C21" s="346">
        <v>17.899999999999999</v>
      </c>
      <c r="D21" s="346">
        <v>413</v>
      </c>
      <c r="E21" s="346">
        <v>-2</v>
      </c>
      <c r="F21" s="346">
        <v>168</v>
      </c>
      <c r="G21" s="347">
        <v>3883.1</v>
      </c>
      <c r="H21" s="348">
        <v>0.13900000000000001</v>
      </c>
      <c r="I21" s="349">
        <v>-1</v>
      </c>
      <c r="J21" s="328" t="s">
        <v>278</v>
      </c>
    </row>
    <row r="22" spans="1:11" x14ac:dyDescent="0.25">
      <c r="A22" s="345" t="s">
        <v>89</v>
      </c>
      <c r="B22" s="346" t="s">
        <v>366</v>
      </c>
      <c r="C22" s="346">
        <v>4.4000000000000004</v>
      </c>
      <c r="D22" s="346">
        <v>295</v>
      </c>
      <c r="E22" s="346">
        <v>-2</v>
      </c>
      <c r="F22" s="346">
        <v>52.1</v>
      </c>
      <c r="G22" s="347">
        <v>3474.8</v>
      </c>
      <c r="H22" s="348">
        <v>0.18099999999999999</v>
      </c>
      <c r="I22" s="349">
        <v>1</v>
      </c>
      <c r="J22" s="328" t="s">
        <v>278</v>
      </c>
      <c r="K22" s="400"/>
    </row>
    <row r="23" spans="1:11" x14ac:dyDescent="0.25">
      <c r="A23" s="345" t="s">
        <v>105</v>
      </c>
      <c r="B23" s="346" t="s">
        <v>366</v>
      </c>
      <c r="C23" s="346">
        <v>20.3</v>
      </c>
      <c r="D23" s="346">
        <v>421</v>
      </c>
      <c r="E23" s="346">
        <v>-2</v>
      </c>
      <c r="F23" s="346">
        <v>194.6</v>
      </c>
      <c r="G23" s="347">
        <v>4041.6</v>
      </c>
      <c r="H23" s="348">
        <v>0.129</v>
      </c>
      <c r="I23" s="349">
        <v>-1</v>
      </c>
      <c r="J23" s="328" t="s">
        <v>278</v>
      </c>
    </row>
    <row r="24" spans="1:11" x14ac:dyDescent="0.25">
      <c r="A24" s="345" t="s">
        <v>93</v>
      </c>
      <c r="B24" s="346" t="s">
        <v>366</v>
      </c>
      <c r="C24" s="346">
        <v>17.899999999999999</v>
      </c>
      <c r="D24" s="346">
        <v>676</v>
      </c>
      <c r="E24" s="346">
        <v>1</v>
      </c>
      <c r="F24" s="346">
        <v>143.6</v>
      </c>
      <c r="G24" s="347">
        <v>5434.8</v>
      </c>
      <c r="H24" s="348">
        <v>0.156</v>
      </c>
      <c r="I24" s="349">
        <v>-1</v>
      </c>
      <c r="J24" s="328" t="s">
        <v>278</v>
      </c>
    </row>
    <row r="25" spans="1:11" x14ac:dyDescent="0.25">
      <c r="A25" s="345" t="s">
        <v>109</v>
      </c>
      <c r="B25" s="346" t="s">
        <v>366</v>
      </c>
      <c r="C25" s="346">
        <v>16.399999999999999</v>
      </c>
      <c r="D25" s="346">
        <v>496</v>
      </c>
      <c r="E25" s="346">
        <v>-1</v>
      </c>
      <c r="F25" s="346">
        <v>155.6</v>
      </c>
      <c r="G25" s="347">
        <v>4698.5</v>
      </c>
      <c r="H25" s="348">
        <v>0.14699999999999999</v>
      </c>
      <c r="I25" s="349">
        <v>6</v>
      </c>
      <c r="J25" s="328" t="s">
        <v>278</v>
      </c>
      <c r="K25" s="400"/>
    </row>
    <row r="26" spans="1:11" ht="31.5" customHeight="1" x14ac:dyDescent="0.25">
      <c r="A26" s="262" t="s">
        <v>310</v>
      </c>
      <c r="B26" s="258"/>
      <c r="C26" s="255"/>
      <c r="D26" s="295">
        <v>421.8</v>
      </c>
      <c r="E26" s="261" t="s">
        <v>435</v>
      </c>
      <c r="F26" s="255"/>
      <c r="G26" s="256"/>
      <c r="H26" s="296">
        <v>0.13730000000000001</v>
      </c>
      <c r="I26" s="317" t="s">
        <v>436</v>
      </c>
      <c r="J26" s="327"/>
    </row>
    <row r="27" spans="1:11" ht="61.5" customHeight="1" x14ac:dyDescent="0.25">
      <c r="A27" s="271" t="s">
        <v>237</v>
      </c>
      <c r="B27" s="264" t="s">
        <v>238</v>
      </c>
      <c r="C27" s="264" t="s">
        <v>239</v>
      </c>
      <c r="D27" s="264" t="s">
        <v>240</v>
      </c>
      <c r="E27" s="264" t="s">
        <v>241</v>
      </c>
      <c r="F27" s="264" t="s">
        <v>242</v>
      </c>
      <c r="G27" s="264" t="s">
        <v>243</v>
      </c>
      <c r="H27" s="265" t="s">
        <v>273</v>
      </c>
      <c r="I27" s="266" t="s">
        <v>274</v>
      </c>
      <c r="J27" s="272" t="s">
        <v>275</v>
      </c>
    </row>
    <row r="28" spans="1:11" ht="19.5" customHeight="1" x14ac:dyDescent="0.25">
      <c r="A28" s="629" t="s">
        <v>357</v>
      </c>
      <c r="B28" s="630"/>
      <c r="C28" s="630"/>
      <c r="D28" s="630"/>
      <c r="E28" s="630"/>
      <c r="F28" s="630"/>
      <c r="G28" s="630"/>
      <c r="H28" s="630"/>
      <c r="I28" s="630"/>
      <c r="J28" s="329"/>
    </row>
    <row r="29" spans="1:11" ht="20.25" customHeight="1" x14ac:dyDescent="0.25">
      <c r="A29" s="365" t="s">
        <v>107</v>
      </c>
      <c r="B29" s="351" t="s">
        <v>366</v>
      </c>
      <c r="C29" s="366">
        <v>41.7</v>
      </c>
      <c r="D29" s="366">
        <v>536</v>
      </c>
      <c r="E29" s="366">
        <v>-2</v>
      </c>
      <c r="F29" s="366">
        <v>175.3</v>
      </c>
      <c r="G29" s="367">
        <v>2250.3000000000002</v>
      </c>
      <c r="H29" s="368">
        <v>0.106</v>
      </c>
      <c r="I29" s="369">
        <v>-1</v>
      </c>
      <c r="J29" s="286" t="s">
        <v>278</v>
      </c>
    </row>
    <row r="30" spans="1:11" ht="23.25" customHeight="1" x14ac:dyDescent="0.25">
      <c r="A30" s="350" t="s">
        <v>97</v>
      </c>
      <c r="B30" s="351" t="s">
        <v>366</v>
      </c>
      <c r="C30" s="352">
        <v>30.1</v>
      </c>
      <c r="D30" s="352">
        <v>734</v>
      </c>
      <c r="E30" s="352">
        <v>-2</v>
      </c>
      <c r="F30" s="352">
        <v>198.4</v>
      </c>
      <c r="G30" s="353">
        <v>4831.8</v>
      </c>
      <c r="H30" s="354">
        <v>6.3E-2</v>
      </c>
      <c r="I30" s="355">
        <v>-1</v>
      </c>
      <c r="J30" s="286" t="s">
        <v>278</v>
      </c>
    </row>
    <row r="31" spans="1:11" ht="25.5" customHeight="1" x14ac:dyDescent="0.25">
      <c r="A31" s="370" t="s">
        <v>103</v>
      </c>
      <c r="B31" s="351" t="s">
        <v>366</v>
      </c>
      <c r="C31" s="352">
        <v>39.4</v>
      </c>
      <c r="D31" s="371">
        <v>624</v>
      </c>
      <c r="E31" s="371">
        <v>-2</v>
      </c>
      <c r="F31" s="352">
        <v>371.4</v>
      </c>
      <c r="G31" s="353">
        <v>5876.2</v>
      </c>
      <c r="H31" s="354">
        <v>0.13800000000000001</v>
      </c>
      <c r="I31" s="355">
        <v>7</v>
      </c>
      <c r="J31" s="287" t="s">
        <v>278</v>
      </c>
    </row>
    <row r="32" spans="1:11" ht="30" x14ac:dyDescent="0.25">
      <c r="A32" s="288" t="s">
        <v>310</v>
      </c>
      <c r="B32" s="289"/>
      <c r="C32" s="290"/>
      <c r="D32" s="291">
        <f>AVERAGE(D29:D31)</f>
        <v>631.33333333333337</v>
      </c>
      <c r="E32" s="318" t="s">
        <v>437</v>
      </c>
      <c r="F32" s="292"/>
      <c r="G32" s="293"/>
      <c r="H32" s="294">
        <f>AVERAGE(H29:H31)</f>
        <v>0.10233333333333333</v>
      </c>
      <c r="I32" s="319" t="s">
        <v>438</v>
      </c>
      <c r="J32" s="330"/>
    </row>
  </sheetData>
  <mergeCells count="11">
    <mergeCell ref="A6:I6"/>
    <mergeCell ref="A15:I15"/>
    <mergeCell ref="A28:I28"/>
    <mergeCell ref="A1:B1"/>
    <mergeCell ref="C1:F1"/>
    <mergeCell ref="A2:A3"/>
    <mergeCell ref="B2:B3"/>
    <mergeCell ref="C2:C3"/>
    <mergeCell ref="D2:D3"/>
    <mergeCell ref="E2:E3"/>
    <mergeCell ref="F2:F3"/>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2941DC-DD45-4137-9F49-AB9A40F4905C}">
  <dimension ref="A1:J32"/>
  <sheetViews>
    <sheetView tabSelected="1" topLeftCell="A23" workbookViewId="0">
      <selection activeCell="F36" sqref="F36"/>
    </sheetView>
  </sheetViews>
  <sheetFormatPr defaultRowHeight="15" x14ac:dyDescent="0.25"/>
  <cols>
    <col min="1" max="1" width="18.42578125" customWidth="1"/>
    <col min="2" max="2" width="18.140625" customWidth="1"/>
    <col min="3" max="3" width="18" customWidth="1"/>
    <col min="4" max="4" width="24.85546875" customWidth="1"/>
    <col min="5" max="5" width="22" customWidth="1"/>
    <col min="6" max="6" width="18.28515625" customWidth="1"/>
    <col min="7" max="7" width="11.140625" customWidth="1"/>
    <col min="8" max="8" width="20.28515625" customWidth="1"/>
    <col min="9" max="9" width="19.85546875" customWidth="1"/>
    <col min="10" max="10" width="12.42578125" customWidth="1"/>
  </cols>
  <sheetData>
    <row r="1" spans="1:10" ht="65.25" customHeight="1" x14ac:dyDescent="0.25">
      <c r="A1" s="606" t="s">
        <v>439</v>
      </c>
      <c r="B1" s="606"/>
      <c r="C1" s="608" t="s">
        <v>266</v>
      </c>
      <c r="D1" s="608"/>
      <c r="E1" s="608"/>
      <c r="F1" s="608"/>
      <c r="G1" s="159"/>
      <c r="H1" s="159"/>
      <c r="I1" s="159"/>
    </row>
    <row r="2" spans="1:10" x14ac:dyDescent="0.25">
      <c r="A2" s="617" t="s">
        <v>267</v>
      </c>
      <c r="B2" s="619" t="s">
        <v>337</v>
      </c>
      <c r="C2" s="621" t="s">
        <v>269</v>
      </c>
      <c r="D2" s="623" t="s">
        <v>290</v>
      </c>
      <c r="E2" s="625" t="s">
        <v>271</v>
      </c>
      <c r="F2" s="627" t="s">
        <v>338</v>
      </c>
    </row>
    <row r="3" spans="1:10" ht="80.25" customHeight="1" x14ac:dyDescent="0.25">
      <c r="A3" s="617"/>
      <c r="B3" s="619"/>
      <c r="C3" s="621"/>
      <c r="D3" s="623"/>
      <c r="E3" s="625"/>
      <c r="F3" s="627"/>
    </row>
    <row r="4" spans="1:10" ht="40.5" customHeight="1" x14ac:dyDescent="0.25">
      <c r="A4" s="94" t="s">
        <v>237</v>
      </c>
      <c r="B4" s="95" t="s">
        <v>238</v>
      </c>
      <c r="C4" s="95" t="s">
        <v>239</v>
      </c>
      <c r="D4" s="95" t="s">
        <v>240</v>
      </c>
      <c r="E4" s="95" t="s">
        <v>241</v>
      </c>
      <c r="F4" s="95" t="s">
        <v>242</v>
      </c>
      <c r="G4" s="95" t="s">
        <v>243</v>
      </c>
      <c r="H4" s="96" t="s">
        <v>273</v>
      </c>
      <c r="I4" s="110" t="s">
        <v>274</v>
      </c>
      <c r="J4" s="338" t="s">
        <v>275</v>
      </c>
    </row>
    <row r="5" spans="1:10" ht="27" customHeight="1" x14ac:dyDescent="0.25">
      <c r="A5" s="202" t="s">
        <v>244</v>
      </c>
      <c r="B5" s="376"/>
      <c r="C5" s="335">
        <v>5104.8999999999996</v>
      </c>
      <c r="D5" s="204" t="s">
        <v>440</v>
      </c>
      <c r="E5" s="204">
        <v>-2</v>
      </c>
      <c r="F5" s="335">
        <v>51438</v>
      </c>
      <c r="G5" s="335">
        <v>5165.8</v>
      </c>
      <c r="H5" s="206" t="s">
        <v>441</v>
      </c>
      <c r="I5" s="377">
        <v>1</v>
      </c>
      <c r="J5" s="208"/>
    </row>
    <row r="6" spans="1:10" x14ac:dyDescent="0.25">
      <c r="A6" s="585" t="s">
        <v>245</v>
      </c>
      <c r="B6" s="571"/>
      <c r="C6" s="571"/>
      <c r="D6" s="571"/>
      <c r="E6" s="571"/>
      <c r="F6" s="571"/>
      <c r="G6" s="571"/>
      <c r="H6" s="571"/>
      <c r="I6" s="572"/>
      <c r="J6" s="209"/>
    </row>
    <row r="7" spans="1:10" ht="20.25" customHeight="1" x14ac:dyDescent="0.25">
      <c r="A7" s="334" t="s">
        <v>115</v>
      </c>
      <c r="B7" s="334" t="s">
        <v>366</v>
      </c>
      <c r="C7" s="334">
        <v>7.3</v>
      </c>
      <c r="D7" s="404">
        <v>480</v>
      </c>
      <c r="E7" s="334">
        <v>-1</v>
      </c>
      <c r="F7" s="334">
        <v>59.4</v>
      </c>
      <c r="G7" s="401">
        <v>3918.8</v>
      </c>
      <c r="H7" s="337">
        <v>0.161</v>
      </c>
      <c r="I7" s="403">
        <v>2</v>
      </c>
      <c r="J7" s="312" t="s">
        <v>393</v>
      </c>
    </row>
    <row r="8" spans="1:10" ht="20.25" customHeight="1" x14ac:dyDescent="0.25">
      <c r="A8" s="334" t="s">
        <v>113</v>
      </c>
      <c r="B8" s="334" t="s">
        <v>366</v>
      </c>
      <c r="C8" s="373">
        <v>15.7</v>
      </c>
      <c r="D8" s="334">
        <v>513</v>
      </c>
      <c r="E8" s="334">
        <v>1</v>
      </c>
      <c r="F8" s="373">
        <v>71.099999999999994</v>
      </c>
      <c r="G8" s="401">
        <v>2323.6999999999998</v>
      </c>
      <c r="H8" s="337">
        <v>0.09</v>
      </c>
      <c r="I8" s="334">
        <v>2</v>
      </c>
      <c r="J8" s="312" t="s">
        <v>393</v>
      </c>
    </row>
    <row r="9" spans="1:10" ht="20.25" customHeight="1" x14ac:dyDescent="0.25">
      <c r="A9" s="334" t="s">
        <v>82</v>
      </c>
      <c r="B9" s="334" t="s">
        <v>366</v>
      </c>
      <c r="C9" s="334">
        <v>13.7</v>
      </c>
      <c r="D9" s="334">
        <v>542</v>
      </c>
      <c r="E9" s="334">
        <v>-2</v>
      </c>
      <c r="F9" s="334">
        <v>35.6</v>
      </c>
      <c r="G9" s="401">
        <v>1406.6</v>
      </c>
      <c r="H9" s="337">
        <v>0.16500000000000001</v>
      </c>
      <c r="I9" s="334">
        <v>1</v>
      </c>
      <c r="J9" s="312" t="s">
        <v>393</v>
      </c>
    </row>
    <row r="10" spans="1:10" ht="20.25" customHeight="1" x14ac:dyDescent="0.25">
      <c r="A10" s="334" t="s">
        <v>124</v>
      </c>
      <c r="B10" s="334" t="s">
        <v>366</v>
      </c>
      <c r="C10" s="373">
        <v>33.9</v>
      </c>
      <c r="D10" s="334">
        <v>478</v>
      </c>
      <c r="E10" s="334">
        <v>-2</v>
      </c>
      <c r="F10" s="334">
        <v>217.6</v>
      </c>
      <c r="G10" s="401">
        <v>3074.1</v>
      </c>
      <c r="H10" s="337">
        <v>0.13500000000000001</v>
      </c>
      <c r="I10" s="334">
        <v>1</v>
      </c>
      <c r="J10" s="312" t="s">
        <v>393</v>
      </c>
    </row>
    <row r="11" spans="1:10" ht="20.25" customHeight="1" x14ac:dyDescent="0.25">
      <c r="A11" s="332" t="s">
        <v>91</v>
      </c>
      <c r="B11" s="334" t="s">
        <v>366</v>
      </c>
      <c r="C11" s="334">
        <v>10.9</v>
      </c>
      <c r="D11" s="334">
        <v>467</v>
      </c>
      <c r="E11" s="334">
        <v>-2</v>
      </c>
      <c r="F11" s="334">
        <v>101.6</v>
      </c>
      <c r="G11" s="401">
        <v>4372</v>
      </c>
      <c r="H11" s="337">
        <v>0.11799999999999999</v>
      </c>
      <c r="I11" s="334">
        <v>2</v>
      </c>
      <c r="J11" s="312" t="s">
        <v>393</v>
      </c>
    </row>
    <row r="12" spans="1:10" ht="20.25" customHeight="1" x14ac:dyDescent="0.25">
      <c r="A12" s="346" t="s">
        <v>101</v>
      </c>
      <c r="B12" s="346" t="s">
        <v>366</v>
      </c>
      <c r="C12" s="346">
        <v>13.7</v>
      </c>
      <c r="D12" s="346">
        <v>574</v>
      </c>
      <c r="E12" s="346">
        <v>-1</v>
      </c>
      <c r="F12" s="346">
        <v>82.1</v>
      </c>
      <c r="G12" s="402">
        <v>3440.3</v>
      </c>
      <c r="H12" s="337">
        <v>0.14299999999999999</v>
      </c>
      <c r="I12" s="346">
        <v>7</v>
      </c>
      <c r="J12" s="312" t="s">
        <v>393</v>
      </c>
    </row>
    <row r="13" spans="1:10" ht="33.75" customHeight="1" x14ac:dyDescent="0.25">
      <c r="A13" s="320" t="s">
        <v>310</v>
      </c>
      <c r="B13" s="321"/>
      <c r="C13" s="322"/>
      <c r="D13" s="323">
        <v>509</v>
      </c>
      <c r="E13" s="322" t="s">
        <v>442</v>
      </c>
      <c r="F13" s="322"/>
      <c r="G13" s="324"/>
      <c r="H13" s="325">
        <v>0.13500000000000001</v>
      </c>
      <c r="I13" s="326" t="s">
        <v>443</v>
      </c>
      <c r="J13" s="327"/>
    </row>
    <row r="14" spans="1:10" ht="39.75" customHeight="1" x14ac:dyDescent="0.25">
      <c r="A14" s="191" t="s">
        <v>237</v>
      </c>
      <c r="B14" s="192" t="s">
        <v>238</v>
      </c>
      <c r="C14" s="192" t="s">
        <v>239</v>
      </c>
      <c r="D14" s="192" t="s">
        <v>240</v>
      </c>
      <c r="E14" s="192" t="s">
        <v>241</v>
      </c>
      <c r="F14" s="192" t="s">
        <v>242</v>
      </c>
      <c r="G14" s="192" t="s">
        <v>243</v>
      </c>
      <c r="H14" s="193" t="s">
        <v>273</v>
      </c>
      <c r="I14" s="194" t="s">
        <v>274</v>
      </c>
      <c r="J14" s="263" t="s">
        <v>275</v>
      </c>
    </row>
    <row r="15" spans="1:10" x14ac:dyDescent="0.25">
      <c r="A15" s="586" t="s">
        <v>299</v>
      </c>
      <c r="B15" s="605"/>
      <c r="C15" s="605"/>
      <c r="D15" s="605"/>
      <c r="E15" s="605"/>
      <c r="F15" s="605"/>
      <c r="G15" s="605"/>
      <c r="H15" s="605"/>
      <c r="I15" s="605"/>
      <c r="J15" s="122"/>
    </row>
    <row r="16" spans="1:10" ht="20.25" customHeight="1" x14ac:dyDescent="0.25">
      <c r="A16" s="345" t="s">
        <v>84</v>
      </c>
      <c r="B16" s="346" t="s">
        <v>366</v>
      </c>
      <c r="C16" s="346">
        <v>4.3</v>
      </c>
      <c r="D16" s="346">
        <v>310</v>
      </c>
      <c r="E16" s="346">
        <v>-1</v>
      </c>
      <c r="F16" s="346">
        <v>45.6</v>
      </c>
      <c r="G16" s="347">
        <v>3293.7</v>
      </c>
      <c r="H16" s="348">
        <v>0.14399999999999999</v>
      </c>
      <c r="I16" s="349">
        <v>1</v>
      </c>
      <c r="J16" s="328" t="s">
        <v>278</v>
      </c>
    </row>
    <row r="17" spans="1:10" ht="20.25" customHeight="1" x14ac:dyDescent="0.25">
      <c r="A17" s="345" t="s">
        <v>87</v>
      </c>
      <c r="B17" s="346" t="s">
        <v>366</v>
      </c>
      <c r="C17" s="346">
        <v>4.3</v>
      </c>
      <c r="D17" s="346">
        <v>245</v>
      </c>
      <c r="E17" s="346">
        <v>-1</v>
      </c>
      <c r="F17" s="346">
        <v>51.7</v>
      </c>
      <c r="G17" s="347">
        <v>2961.4</v>
      </c>
      <c r="H17" s="348">
        <v>0.127</v>
      </c>
      <c r="I17" s="349">
        <v>8</v>
      </c>
      <c r="J17" s="328" t="s">
        <v>278</v>
      </c>
    </row>
    <row r="18" spans="1:10" ht="20.25" customHeight="1" x14ac:dyDescent="0.25">
      <c r="A18" s="345" t="s">
        <v>79</v>
      </c>
      <c r="B18" s="346" t="s">
        <v>366</v>
      </c>
      <c r="C18" s="346">
        <v>2.7</v>
      </c>
      <c r="D18" s="346">
        <v>231</v>
      </c>
      <c r="E18" s="346">
        <v>-3</v>
      </c>
      <c r="F18" s="346">
        <v>25.9</v>
      </c>
      <c r="G18" s="347">
        <v>2198.1999999999998</v>
      </c>
      <c r="H18" s="348">
        <v>0.105</v>
      </c>
      <c r="I18" s="349">
        <v>-2</v>
      </c>
      <c r="J18" s="328" t="s">
        <v>278</v>
      </c>
    </row>
    <row r="19" spans="1:10" ht="20.25" customHeight="1" x14ac:dyDescent="0.25">
      <c r="A19" s="345" t="s">
        <v>111</v>
      </c>
      <c r="B19" s="346" t="s">
        <v>366</v>
      </c>
      <c r="C19" s="346">
        <v>7.4</v>
      </c>
      <c r="D19" s="346">
        <v>304</v>
      </c>
      <c r="E19" s="346">
        <v>-1</v>
      </c>
      <c r="F19" s="346">
        <v>69.099999999999994</v>
      </c>
      <c r="G19" s="347">
        <v>2828.6</v>
      </c>
      <c r="H19" s="348">
        <v>0.13400000000000001</v>
      </c>
      <c r="I19" s="349">
        <v>-1</v>
      </c>
      <c r="J19" s="328" t="s">
        <v>278</v>
      </c>
    </row>
    <row r="20" spans="1:10" ht="20.25" customHeight="1" x14ac:dyDescent="0.25">
      <c r="A20" s="345" t="s">
        <v>95</v>
      </c>
      <c r="B20" s="346" t="s">
        <v>366</v>
      </c>
      <c r="C20" s="346">
        <v>10</v>
      </c>
      <c r="D20" s="346">
        <v>346</v>
      </c>
      <c r="E20" s="346">
        <v>-3</v>
      </c>
      <c r="F20" s="346">
        <v>128.1</v>
      </c>
      <c r="G20" s="347">
        <v>4436.5</v>
      </c>
      <c r="H20" s="348">
        <v>0.109</v>
      </c>
      <c r="I20" s="349">
        <v>1</v>
      </c>
      <c r="J20" s="328" t="s">
        <v>278</v>
      </c>
    </row>
    <row r="21" spans="1:10" ht="20.25" customHeight="1" x14ac:dyDescent="0.25">
      <c r="A21" s="345" t="s">
        <v>99</v>
      </c>
      <c r="B21" s="346" t="s">
        <v>366</v>
      </c>
      <c r="C21" s="346">
        <v>15.9</v>
      </c>
      <c r="D21" s="346">
        <v>367</v>
      </c>
      <c r="E21" s="346">
        <v>-3</v>
      </c>
      <c r="F21" s="346">
        <v>144.9</v>
      </c>
      <c r="G21" s="347">
        <v>3348.2</v>
      </c>
      <c r="H21" s="348">
        <v>0.107</v>
      </c>
      <c r="I21" s="349">
        <v>1</v>
      </c>
      <c r="J21" s="328" t="s">
        <v>278</v>
      </c>
    </row>
    <row r="22" spans="1:10" ht="20.25" customHeight="1" x14ac:dyDescent="0.25">
      <c r="A22" s="345" t="s">
        <v>89</v>
      </c>
      <c r="B22" s="346" t="s">
        <v>366</v>
      </c>
      <c r="C22" s="346">
        <v>3</v>
      </c>
      <c r="D22" s="346">
        <v>200</v>
      </c>
      <c r="E22" s="346">
        <v>-3</v>
      </c>
      <c r="F22" s="346">
        <v>48.3</v>
      </c>
      <c r="G22" s="347">
        <v>3217.8</v>
      </c>
      <c r="H22" s="348">
        <v>0.124</v>
      </c>
      <c r="I22" s="349">
        <v>-1</v>
      </c>
      <c r="J22" s="328" t="s">
        <v>278</v>
      </c>
    </row>
    <row r="23" spans="1:10" ht="20.25" customHeight="1" x14ac:dyDescent="0.25">
      <c r="A23" s="345" t="s">
        <v>105</v>
      </c>
      <c r="B23" s="346" t="s">
        <v>366</v>
      </c>
      <c r="C23" s="346">
        <v>29.7</v>
      </c>
      <c r="D23" s="346">
        <v>617</v>
      </c>
      <c r="E23" s="346">
        <v>1</v>
      </c>
      <c r="F23" s="346">
        <v>171.3</v>
      </c>
      <c r="G23" s="347">
        <v>3557.9</v>
      </c>
      <c r="H23" s="348">
        <v>0.16200000000000001</v>
      </c>
      <c r="I23" s="349">
        <v>-2</v>
      </c>
      <c r="J23" s="328" t="s">
        <v>278</v>
      </c>
    </row>
    <row r="24" spans="1:10" ht="20.25" customHeight="1" x14ac:dyDescent="0.25">
      <c r="A24" s="345" t="s">
        <v>93</v>
      </c>
      <c r="B24" s="346" t="s">
        <v>366</v>
      </c>
      <c r="C24" s="346">
        <v>15.7</v>
      </c>
      <c r="D24" s="346">
        <v>595</v>
      </c>
      <c r="E24" s="346">
        <v>-1</v>
      </c>
      <c r="F24" s="346">
        <v>165.4</v>
      </c>
      <c r="G24" s="347">
        <v>6262.2</v>
      </c>
      <c r="H24" s="348">
        <v>0.16400000000000001</v>
      </c>
      <c r="I24" s="349">
        <v>-2</v>
      </c>
      <c r="J24" s="328" t="s">
        <v>278</v>
      </c>
    </row>
    <row r="25" spans="1:10" ht="20.25" customHeight="1" x14ac:dyDescent="0.25">
      <c r="A25" s="345" t="s">
        <v>109</v>
      </c>
      <c r="B25" s="346" t="s">
        <v>366</v>
      </c>
      <c r="C25" s="346">
        <v>13</v>
      </c>
      <c r="D25" s="346">
        <v>393</v>
      </c>
      <c r="E25" s="346">
        <v>-2</v>
      </c>
      <c r="F25" s="346">
        <v>148.4</v>
      </c>
      <c r="G25" s="347">
        <v>4482.8</v>
      </c>
      <c r="H25" s="348">
        <v>0.14199999999999999</v>
      </c>
      <c r="I25" s="349">
        <v>-1</v>
      </c>
      <c r="J25" s="328" t="s">
        <v>278</v>
      </c>
    </row>
    <row r="26" spans="1:10" ht="28.5" customHeight="1" x14ac:dyDescent="0.25">
      <c r="A26" s="262" t="s">
        <v>310</v>
      </c>
      <c r="B26" s="258"/>
      <c r="C26" s="255"/>
      <c r="D26" s="295">
        <v>360.8</v>
      </c>
      <c r="E26" s="261" t="s">
        <v>444</v>
      </c>
      <c r="F26" s="255"/>
      <c r="G26" s="256"/>
      <c r="H26" s="296">
        <v>0.1318</v>
      </c>
      <c r="I26" s="317" t="s">
        <v>445</v>
      </c>
      <c r="J26" s="327"/>
    </row>
    <row r="27" spans="1:10" ht="42" customHeight="1" x14ac:dyDescent="0.25">
      <c r="A27" s="271" t="s">
        <v>237</v>
      </c>
      <c r="B27" s="264" t="s">
        <v>238</v>
      </c>
      <c r="C27" s="264" t="s">
        <v>239</v>
      </c>
      <c r="D27" s="264" t="s">
        <v>240</v>
      </c>
      <c r="E27" s="264" t="s">
        <v>241</v>
      </c>
      <c r="F27" s="264" t="s">
        <v>242</v>
      </c>
      <c r="G27" s="264" t="s">
        <v>243</v>
      </c>
      <c r="H27" s="265" t="s">
        <v>273</v>
      </c>
      <c r="I27" s="266" t="s">
        <v>274</v>
      </c>
      <c r="J27" s="272" t="s">
        <v>275</v>
      </c>
    </row>
    <row r="28" spans="1:10" x14ac:dyDescent="0.25">
      <c r="A28" s="629" t="s">
        <v>357</v>
      </c>
      <c r="B28" s="630"/>
      <c r="C28" s="630"/>
      <c r="D28" s="630"/>
      <c r="E28" s="630"/>
      <c r="F28" s="630"/>
      <c r="G28" s="630"/>
      <c r="H28" s="630"/>
      <c r="I28" s="630"/>
      <c r="J28" s="329"/>
    </row>
    <row r="29" spans="1:10" ht="20.25" customHeight="1" x14ac:dyDescent="0.25">
      <c r="A29" s="365" t="s">
        <v>107</v>
      </c>
      <c r="B29" s="351" t="s">
        <v>366</v>
      </c>
      <c r="C29" s="366">
        <v>43.1</v>
      </c>
      <c r="D29" s="366">
        <v>554</v>
      </c>
      <c r="E29" s="366">
        <v>1</v>
      </c>
      <c r="F29" s="366">
        <v>212.1</v>
      </c>
      <c r="G29" s="367">
        <v>2723.4</v>
      </c>
      <c r="H29" s="368">
        <v>9.2999999999999999E-2</v>
      </c>
      <c r="I29" s="369">
        <v>-2</v>
      </c>
      <c r="J29" s="286"/>
    </row>
    <row r="30" spans="1:10" ht="20.25" customHeight="1" x14ac:dyDescent="0.25">
      <c r="A30" s="350" t="s">
        <v>97</v>
      </c>
      <c r="B30" s="351" t="s">
        <v>366</v>
      </c>
      <c r="C30" s="352">
        <v>25.6</v>
      </c>
      <c r="D30" s="352">
        <v>623</v>
      </c>
      <c r="E30" s="352">
        <v>-2</v>
      </c>
      <c r="F30" s="352">
        <v>202.7</v>
      </c>
      <c r="G30" s="353">
        <v>4936.2</v>
      </c>
      <c r="H30" s="354">
        <v>7.0999999999999994E-2</v>
      </c>
      <c r="I30" s="355">
        <v>1</v>
      </c>
      <c r="J30" s="286"/>
    </row>
    <row r="31" spans="1:10" ht="20.25" customHeight="1" x14ac:dyDescent="0.25">
      <c r="A31" s="370" t="s">
        <v>103</v>
      </c>
      <c r="B31" s="351" t="s">
        <v>366</v>
      </c>
      <c r="C31" s="352">
        <v>38</v>
      </c>
      <c r="D31" s="371">
        <v>601</v>
      </c>
      <c r="E31" s="371">
        <v>-1</v>
      </c>
      <c r="F31" s="352">
        <v>372.7</v>
      </c>
      <c r="G31" s="353">
        <v>5896.5</v>
      </c>
      <c r="H31" s="354">
        <v>0.13300000000000001</v>
      </c>
      <c r="I31" s="355">
        <v>8</v>
      </c>
      <c r="J31" s="287"/>
    </row>
    <row r="32" spans="1:10" ht="28.5" customHeight="1" x14ac:dyDescent="0.25">
      <c r="A32" s="288" t="s">
        <v>310</v>
      </c>
      <c r="B32" s="289"/>
      <c r="C32" s="290"/>
      <c r="D32" s="291">
        <f>AVERAGE(D29:D31)</f>
        <v>592.66666666666663</v>
      </c>
      <c r="E32" s="318" t="s">
        <v>446</v>
      </c>
      <c r="F32" s="292"/>
      <c r="G32" s="293"/>
      <c r="H32" s="294">
        <f>AVERAGE(H29:H31)</f>
        <v>9.8999999999999991E-2</v>
      </c>
      <c r="I32" s="319" t="s">
        <v>447</v>
      </c>
      <c r="J32" s="330"/>
    </row>
  </sheetData>
  <mergeCells count="11">
    <mergeCell ref="A6:I6"/>
    <mergeCell ref="A15:I15"/>
    <mergeCell ref="A28:I28"/>
    <mergeCell ref="A1:B1"/>
    <mergeCell ref="C1:F1"/>
    <mergeCell ref="A2:A3"/>
    <mergeCell ref="B2:B3"/>
    <mergeCell ref="C2:C3"/>
    <mergeCell ref="D2:D3"/>
    <mergeCell ref="E2:E3"/>
    <mergeCell ref="F2:F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134AA5-31F8-4578-AA95-932B61ADACF2}">
  <dimension ref="B1:V65"/>
  <sheetViews>
    <sheetView topLeftCell="P13" zoomScale="85" zoomScaleNormal="85" workbookViewId="0">
      <selection activeCell="P13" sqref="P13"/>
    </sheetView>
  </sheetViews>
  <sheetFormatPr defaultRowHeight="15" x14ac:dyDescent="0.25"/>
  <cols>
    <col min="2" max="2" width="5.28515625" customWidth="1"/>
    <col min="3" max="3" width="18" customWidth="1"/>
    <col min="4" max="4" width="21" customWidth="1"/>
    <col min="5" max="5" width="4.140625" customWidth="1"/>
    <col min="6" max="6" width="5.5703125" customWidth="1"/>
    <col min="7" max="7" width="21.7109375" customWidth="1"/>
    <col min="8" max="8" width="27" customWidth="1"/>
    <col min="9" max="9" width="6.42578125" customWidth="1"/>
    <col min="10" max="10" width="9.140625" customWidth="1"/>
    <col min="14" max="14" width="18.42578125" customWidth="1"/>
    <col min="15" max="15" width="30" customWidth="1"/>
    <col min="18" max="18" width="19.42578125" customWidth="1"/>
    <col min="19" max="19" width="21.7109375" customWidth="1"/>
    <col min="21" max="21" width="19.5703125" customWidth="1"/>
    <col min="22" max="22" width="19.7109375" customWidth="1"/>
  </cols>
  <sheetData>
    <row r="1" spans="2:22" ht="15.75" thickBot="1" x14ac:dyDescent="0.3">
      <c r="B1" s="431"/>
      <c r="C1" s="431"/>
      <c r="D1" s="431"/>
      <c r="E1" s="431"/>
      <c r="F1" s="431"/>
      <c r="G1" s="431"/>
      <c r="H1" s="431"/>
      <c r="I1" s="431"/>
      <c r="J1" s="431"/>
      <c r="K1" s="431"/>
    </row>
    <row r="2" spans="2:22" x14ac:dyDescent="0.25">
      <c r="B2" s="422" t="s">
        <v>69</v>
      </c>
      <c r="C2" s="423"/>
      <c r="D2" s="423"/>
      <c r="E2" s="423"/>
      <c r="F2" s="423"/>
      <c r="G2" s="423"/>
      <c r="H2" s="423"/>
      <c r="I2" s="423"/>
      <c r="J2" s="423"/>
      <c r="K2" s="424"/>
      <c r="L2" s="6"/>
    </row>
    <row r="3" spans="2:22" x14ac:dyDescent="0.25">
      <c r="B3" s="425"/>
      <c r="C3" s="426"/>
      <c r="D3" s="426"/>
      <c r="E3" s="426"/>
      <c r="F3" s="426"/>
      <c r="G3" s="426"/>
      <c r="H3" s="426"/>
      <c r="I3" s="426"/>
      <c r="J3" s="426"/>
      <c r="K3" s="427"/>
    </row>
    <row r="4" spans="2:22" ht="30.75" customHeight="1" thickBot="1" x14ac:dyDescent="0.3">
      <c r="B4" s="428"/>
      <c r="C4" s="429"/>
      <c r="D4" s="429"/>
      <c r="E4" s="429"/>
      <c r="F4" s="429"/>
      <c r="G4" s="429"/>
      <c r="H4" s="429"/>
      <c r="I4" s="429"/>
      <c r="J4" s="429"/>
      <c r="K4" s="430"/>
      <c r="L4" s="6"/>
    </row>
    <row r="5" spans="2:22" ht="27" customHeight="1" thickBot="1" x14ac:dyDescent="0.3">
      <c r="B5" s="423"/>
      <c r="C5" s="423"/>
      <c r="D5" s="423"/>
      <c r="E5" s="423"/>
      <c r="F5" s="423"/>
      <c r="G5" s="423"/>
      <c r="H5" s="423"/>
      <c r="I5" s="423"/>
      <c r="J5" s="423"/>
      <c r="K5" s="423"/>
      <c r="L5" s="6"/>
    </row>
    <row r="6" spans="2:22" ht="27" customHeight="1" x14ac:dyDescent="0.25">
      <c r="B6" s="455" t="s">
        <v>70</v>
      </c>
      <c r="C6" s="462" t="s">
        <v>71</v>
      </c>
      <c r="D6" s="463"/>
      <c r="E6" s="407"/>
      <c r="F6" s="7" t="s">
        <v>72</v>
      </c>
      <c r="G6" s="471" t="s">
        <v>73</v>
      </c>
      <c r="H6" s="472"/>
      <c r="I6" s="407"/>
      <c r="J6" s="449" t="s">
        <v>74</v>
      </c>
      <c r="K6" s="450"/>
      <c r="L6" s="6"/>
    </row>
    <row r="7" spans="2:22" ht="15" customHeight="1" x14ac:dyDescent="0.25">
      <c r="B7" s="455"/>
      <c r="C7" s="20" t="s">
        <v>75</v>
      </c>
      <c r="D7" s="20" t="s">
        <v>76</v>
      </c>
      <c r="F7" s="7"/>
      <c r="G7" s="3" t="s">
        <v>77</v>
      </c>
      <c r="H7" s="3" t="s">
        <v>76</v>
      </c>
      <c r="J7" s="451"/>
      <c r="K7" s="452"/>
      <c r="R7" s="2"/>
      <c r="S7" s="2"/>
      <c r="T7" s="6"/>
      <c r="U7" s="2"/>
      <c r="V7" s="2"/>
    </row>
    <row r="8" spans="2:22" x14ac:dyDescent="0.25">
      <c r="B8" s="455"/>
      <c r="C8" s="19" t="s">
        <v>78</v>
      </c>
      <c r="D8" s="19" t="s">
        <v>79</v>
      </c>
      <c r="F8" s="7"/>
      <c r="G8" s="4" t="s">
        <v>80</v>
      </c>
      <c r="H8" s="4" t="s">
        <v>79</v>
      </c>
      <c r="J8" s="451"/>
      <c r="K8" s="452"/>
      <c r="R8" s="2"/>
      <c r="S8" s="2"/>
      <c r="T8" s="6"/>
      <c r="U8" s="2"/>
      <c r="V8" s="2"/>
    </row>
    <row r="9" spans="2:22" x14ac:dyDescent="0.25">
      <c r="B9" s="455"/>
      <c r="C9" s="19" t="s">
        <v>81</v>
      </c>
      <c r="D9" s="19" t="s">
        <v>82</v>
      </c>
      <c r="F9" s="7"/>
      <c r="G9" s="4" t="s">
        <v>83</v>
      </c>
      <c r="H9" s="4" t="s">
        <v>84</v>
      </c>
      <c r="J9" s="451"/>
      <c r="K9" s="452"/>
      <c r="R9" s="2"/>
      <c r="S9" s="2"/>
      <c r="T9" s="6"/>
      <c r="U9" s="2"/>
      <c r="V9" s="2"/>
    </row>
    <row r="10" spans="2:22" x14ac:dyDescent="0.25">
      <c r="B10" s="455"/>
      <c r="C10" s="19" t="s">
        <v>85</v>
      </c>
      <c r="D10" s="19" t="s">
        <v>84</v>
      </c>
      <c r="J10" s="451"/>
      <c r="K10" s="452"/>
      <c r="L10" s="6"/>
      <c r="R10" s="2"/>
      <c r="S10" s="2"/>
      <c r="T10" s="6"/>
      <c r="U10" s="2"/>
      <c r="V10" s="2"/>
    </row>
    <row r="11" spans="2:22" ht="15.75" thickBot="1" x14ac:dyDescent="0.3">
      <c r="B11" s="455"/>
      <c r="C11" s="19" t="s">
        <v>86</v>
      </c>
      <c r="D11" s="19" t="s">
        <v>87</v>
      </c>
      <c r="F11" s="9"/>
      <c r="G11" s="6"/>
      <c r="H11" s="6"/>
      <c r="J11" s="453"/>
      <c r="K11" s="454"/>
      <c r="R11" s="2"/>
      <c r="S11" s="2"/>
      <c r="T11" s="6"/>
      <c r="U11" s="2"/>
      <c r="V11" s="2"/>
    </row>
    <row r="12" spans="2:22" x14ac:dyDescent="0.25">
      <c r="B12" s="455"/>
      <c r="C12" s="19" t="s">
        <v>88</v>
      </c>
      <c r="D12" s="19" t="s">
        <v>89</v>
      </c>
      <c r="F12" s="9"/>
      <c r="G12" s="2"/>
      <c r="H12" s="2"/>
      <c r="R12" s="2"/>
      <c r="S12" s="2"/>
      <c r="T12" s="6"/>
      <c r="U12" s="2"/>
      <c r="V12" s="2"/>
    </row>
    <row r="13" spans="2:22" x14ac:dyDescent="0.25">
      <c r="B13" s="455"/>
      <c r="C13" s="19" t="s">
        <v>90</v>
      </c>
      <c r="D13" s="19" t="s">
        <v>91</v>
      </c>
      <c r="F13" s="6"/>
      <c r="J13" s="6"/>
      <c r="K13" s="6"/>
      <c r="R13" s="2"/>
      <c r="S13" s="2"/>
      <c r="T13" s="6"/>
      <c r="U13" s="2"/>
      <c r="V13" s="2"/>
    </row>
    <row r="14" spans="2:22" x14ac:dyDescent="0.25">
      <c r="B14" s="455"/>
      <c r="C14" s="19" t="s">
        <v>92</v>
      </c>
      <c r="D14" s="19" t="s">
        <v>93</v>
      </c>
      <c r="R14" s="2"/>
      <c r="S14" s="2"/>
      <c r="T14" s="6"/>
      <c r="U14" s="2"/>
      <c r="V14" s="27"/>
    </row>
    <row r="15" spans="2:22" x14ac:dyDescent="0.25">
      <c r="B15" s="455"/>
      <c r="C15" s="19" t="s">
        <v>94</v>
      </c>
      <c r="D15" s="19" t="s">
        <v>95</v>
      </c>
      <c r="R15" s="2"/>
      <c r="S15" s="2"/>
      <c r="T15" s="6"/>
      <c r="U15" s="2"/>
      <c r="V15" s="27"/>
    </row>
    <row r="16" spans="2:22" x14ac:dyDescent="0.25">
      <c r="B16" s="455"/>
      <c r="C16" s="19" t="s">
        <v>96</v>
      </c>
      <c r="D16" s="19" t="s">
        <v>97</v>
      </c>
      <c r="R16" s="2"/>
      <c r="S16" s="2"/>
      <c r="T16" s="6"/>
      <c r="U16" s="2"/>
      <c r="V16" s="27"/>
    </row>
    <row r="17" spans="2:22" x14ac:dyDescent="0.25">
      <c r="B17" s="455"/>
      <c r="C17" s="19" t="s">
        <v>98</v>
      </c>
      <c r="D17" s="19" t="s">
        <v>99</v>
      </c>
      <c r="R17" s="2"/>
      <c r="S17" s="2"/>
      <c r="T17" s="6"/>
      <c r="U17" s="2"/>
      <c r="V17" s="27"/>
    </row>
    <row r="18" spans="2:22" x14ac:dyDescent="0.25">
      <c r="B18" s="455"/>
      <c r="C18" s="19" t="s">
        <v>100</v>
      </c>
      <c r="D18" s="19" t="s">
        <v>101</v>
      </c>
      <c r="R18" s="2"/>
      <c r="S18" s="2"/>
      <c r="T18" s="6"/>
      <c r="U18" s="27"/>
      <c r="V18" s="27"/>
    </row>
    <row r="19" spans="2:22" x14ac:dyDescent="0.25">
      <c r="B19" s="455"/>
      <c r="C19" s="19" t="s">
        <v>102</v>
      </c>
      <c r="D19" s="19" t="s">
        <v>103</v>
      </c>
      <c r="R19" s="2"/>
      <c r="S19" s="2"/>
      <c r="T19" s="6"/>
      <c r="U19" s="2"/>
      <c r="V19" s="27"/>
    </row>
    <row r="20" spans="2:22" x14ac:dyDescent="0.25">
      <c r="B20" s="455"/>
      <c r="C20" s="19" t="s">
        <v>104</v>
      </c>
      <c r="D20" s="19" t="s">
        <v>105</v>
      </c>
      <c r="R20" s="2"/>
      <c r="S20" s="2"/>
      <c r="T20" s="6"/>
      <c r="U20" s="2"/>
      <c r="V20" s="27"/>
    </row>
    <row r="21" spans="2:22" x14ac:dyDescent="0.25">
      <c r="B21" s="455"/>
      <c r="C21" s="19" t="s">
        <v>106</v>
      </c>
      <c r="D21" s="19" t="s">
        <v>107</v>
      </c>
      <c r="R21" s="2"/>
      <c r="S21" s="2"/>
      <c r="T21" s="6"/>
      <c r="U21" s="2"/>
      <c r="V21" s="27"/>
    </row>
    <row r="22" spans="2:22" x14ac:dyDescent="0.25">
      <c r="B22" s="455"/>
      <c r="C22" s="19" t="s">
        <v>108</v>
      </c>
      <c r="D22" s="19" t="s">
        <v>109</v>
      </c>
      <c r="R22" s="2"/>
      <c r="S22" s="2"/>
      <c r="T22" s="6"/>
      <c r="U22" s="2"/>
      <c r="V22" s="27"/>
    </row>
    <row r="23" spans="2:22" x14ac:dyDescent="0.25">
      <c r="B23" s="455"/>
      <c r="C23" s="19" t="s">
        <v>110</v>
      </c>
      <c r="D23" s="19" t="s">
        <v>111</v>
      </c>
      <c r="R23" s="2"/>
      <c r="S23" s="2"/>
      <c r="T23" s="6"/>
      <c r="U23" s="2"/>
      <c r="V23" s="27"/>
    </row>
    <row r="24" spans="2:22" x14ac:dyDescent="0.25">
      <c r="B24" s="455"/>
      <c r="C24" s="19" t="s">
        <v>112</v>
      </c>
      <c r="D24" s="19" t="s">
        <v>113</v>
      </c>
      <c r="R24" s="2"/>
      <c r="S24" s="2"/>
      <c r="T24" s="6"/>
      <c r="U24" s="28"/>
      <c r="V24" s="28"/>
    </row>
    <row r="25" spans="2:22" x14ac:dyDescent="0.25">
      <c r="B25" s="456"/>
      <c r="C25" s="19" t="s">
        <v>114</v>
      </c>
      <c r="D25" s="19" t="s">
        <v>115</v>
      </c>
      <c r="R25" s="28"/>
      <c r="S25" s="28"/>
      <c r="T25" s="6"/>
      <c r="U25" s="2"/>
      <c r="V25" s="27"/>
    </row>
    <row r="26" spans="2:22" ht="15.75" thickBot="1" x14ac:dyDescent="0.3">
      <c r="C26" s="2"/>
      <c r="D26" s="2"/>
      <c r="R26" s="2"/>
      <c r="S26" s="2"/>
      <c r="T26" s="6"/>
      <c r="U26" s="2"/>
      <c r="V26" s="27"/>
    </row>
    <row r="27" spans="2:22" ht="15" customHeight="1" x14ac:dyDescent="0.25">
      <c r="B27" s="448" t="s">
        <v>116</v>
      </c>
      <c r="C27" s="447" t="s">
        <v>117</v>
      </c>
      <c r="D27" s="447"/>
      <c r="F27" s="445" t="s">
        <v>118</v>
      </c>
      <c r="G27" s="447" t="s">
        <v>119</v>
      </c>
      <c r="H27" s="447"/>
      <c r="J27" s="433" t="s">
        <v>74</v>
      </c>
      <c r="K27" s="434"/>
    </row>
    <row r="28" spans="2:22" x14ac:dyDescent="0.25">
      <c r="B28" s="448"/>
      <c r="C28" s="3" t="s">
        <v>75</v>
      </c>
      <c r="D28" s="3" t="s">
        <v>76</v>
      </c>
      <c r="F28" s="446"/>
      <c r="G28" s="3" t="s">
        <v>77</v>
      </c>
      <c r="H28" s="3" t="s">
        <v>76</v>
      </c>
      <c r="J28" s="435"/>
      <c r="K28" s="436"/>
    </row>
    <row r="29" spans="2:22" x14ac:dyDescent="0.25">
      <c r="B29" s="448"/>
      <c r="C29" s="5" t="s">
        <v>120</v>
      </c>
      <c r="D29" s="5" t="s">
        <v>121</v>
      </c>
      <c r="F29" s="446"/>
      <c r="G29" s="4" t="s">
        <v>122</v>
      </c>
      <c r="H29" s="4" t="s">
        <v>93</v>
      </c>
      <c r="J29" s="435"/>
      <c r="K29" s="436"/>
    </row>
    <row r="30" spans="2:22" x14ac:dyDescent="0.25">
      <c r="B30" s="448"/>
      <c r="C30" s="4" t="s">
        <v>123</v>
      </c>
      <c r="D30" s="4" t="s">
        <v>124</v>
      </c>
      <c r="F30" s="446"/>
      <c r="G30" s="4" t="s">
        <v>125</v>
      </c>
      <c r="H30" s="4" t="s">
        <v>111</v>
      </c>
      <c r="J30" s="435"/>
      <c r="K30" s="436"/>
    </row>
    <row r="31" spans="2:22" x14ac:dyDescent="0.25">
      <c r="F31" s="446"/>
      <c r="G31" s="4" t="s">
        <v>126</v>
      </c>
      <c r="H31" s="4" t="s">
        <v>87</v>
      </c>
      <c r="J31" s="435"/>
      <c r="K31" s="436"/>
    </row>
    <row r="32" spans="2:22" ht="15.75" thickBot="1" x14ac:dyDescent="0.3">
      <c r="F32" s="446"/>
      <c r="G32" s="4" t="s">
        <v>127</v>
      </c>
      <c r="H32" s="4" t="s">
        <v>101</v>
      </c>
      <c r="J32" s="437"/>
      <c r="K32" s="438"/>
    </row>
    <row r="33" spans="2:16" x14ac:dyDescent="0.25">
      <c r="F33" s="446"/>
      <c r="G33" s="4" t="s">
        <v>128</v>
      </c>
      <c r="H33" s="4" t="s">
        <v>91</v>
      </c>
    </row>
    <row r="34" spans="2:16" s="23" customFormat="1" ht="15.75" thickBot="1" x14ac:dyDescent="0.3">
      <c r="J34" s="24"/>
    </row>
    <row r="35" spans="2:16" ht="33.75" customHeight="1" x14ac:dyDescent="0.25">
      <c r="B35" s="457"/>
      <c r="C35" s="467" t="s">
        <v>129</v>
      </c>
      <c r="D35" s="467"/>
      <c r="F35" s="458" t="s">
        <v>130</v>
      </c>
      <c r="G35" s="467" t="s">
        <v>131</v>
      </c>
      <c r="H35" s="467"/>
      <c r="J35" s="439" t="s">
        <v>74</v>
      </c>
      <c r="K35" s="440"/>
      <c r="M35" s="479" t="s">
        <v>132</v>
      </c>
      <c r="N35" s="480"/>
      <c r="O35" s="481"/>
      <c r="P35" s="12"/>
    </row>
    <row r="36" spans="2:16" ht="30" x14ac:dyDescent="0.25">
      <c r="B36" s="457"/>
      <c r="C36" s="3" t="s">
        <v>75</v>
      </c>
      <c r="D36" s="3" t="s">
        <v>76</v>
      </c>
      <c r="F36" s="459"/>
      <c r="G36" s="3" t="s">
        <v>77</v>
      </c>
      <c r="H36" s="3" t="s">
        <v>133</v>
      </c>
      <c r="J36" s="441"/>
      <c r="K36" s="442"/>
      <c r="M36" s="482"/>
      <c r="N36" s="483"/>
      <c r="O36" s="484"/>
      <c r="P36" s="12"/>
    </row>
    <row r="37" spans="2:16" x14ac:dyDescent="0.25">
      <c r="B37" s="457"/>
      <c r="C37" s="4" t="s">
        <v>134</v>
      </c>
      <c r="D37" s="4"/>
      <c r="F37" s="459"/>
      <c r="G37" s="4" t="s">
        <v>135</v>
      </c>
      <c r="H37" s="26" t="s">
        <v>136</v>
      </c>
      <c r="J37" s="441"/>
      <c r="K37" s="442"/>
      <c r="M37" s="482"/>
      <c r="N37" s="483"/>
      <c r="O37" s="484"/>
      <c r="P37" s="12"/>
    </row>
    <row r="38" spans="2:16" x14ac:dyDescent="0.25">
      <c r="B38" s="10"/>
      <c r="C38" s="2"/>
      <c r="D38" s="2"/>
      <c r="F38" s="459"/>
      <c r="G38" s="4" t="s">
        <v>137</v>
      </c>
      <c r="H38" s="26" t="s">
        <v>138</v>
      </c>
      <c r="J38" s="441"/>
      <c r="K38" s="442"/>
      <c r="M38" s="482"/>
      <c r="N38" s="483"/>
      <c r="O38" s="484"/>
      <c r="P38" s="12"/>
    </row>
    <row r="39" spans="2:16" x14ac:dyDescent="0.25">
      <c r="B39" s="10"/>
      <c r="C39" s="2"/>
      <c r="D39" s="2"/>
      <c r="F39" s="459"/>
      <c r="G39" s="4" t="s">
        <v>139</v>
      </c>
      <c r="H39" s="26" t="s">
        <v>140</v>
      </c>
      <c r="J39" s="441"/>
      <c r="K39" s="442"/>
      <c r="M39" s="482"/>
      <c r="N39" s="483"/>
      <c r="O39" s="484"/>
      <c r="P39" s="12"/>
    </row>
    <row r="40" spans="2:16" ht="15.75" thickBot="1" x14ac:dyDescent="0.3">
      <c r="F40" s="459"/>
      <c r="G40" s="4" t="s">
        <v>141</v>
      </c>
      <c r="H40" s="26" t="s">
        <v>142</v>
      </c>
      <c r="J40" s="443"/>
      <c r="K40" s="444"/>
      <c r="M40" s="482"/>
      <c r="N40" s="483"/>
      <c r="O40" s="484"/>
      <c r="P40" s="12"/>
    </row>
    <row r="41" spans="2:16" x14ac:dyDescent="0.25">
      <c r="F41" s="459"/>
      <c r="G41" s="26" t="s">
        <v>143</v>
      </c>
      <c r="H41" s="26" t="s">
        <v>144</v>
      </c>
      <c r="J41" s="11"/>
      <c r="K41" s="11"/>
      <c r="M41" s="482"/>
      <c r="N41" s="483"/>
      <c r="O41" s="484"/>
      <c r="P41" s="12"/>
    </row>
    <row r="42" spans="2:16" x14ac:dyDescent="0.25">
      <c r="F42" s="459"/>
      <c r="G42" s="4" t="s">
        <v>145</v>
      </c>
      <c r="H42" s="26" t="s">
        <v>146</v>
      </c>
      <c r="J42" s="11"/>
      <c r="K42" s="11"/>
      <c r="M42" s="482"/>
      <c r="N42" s="483"/>
      <c r="O42" s="484"/>
      <c r="P42" s="12"/>
    </row>
    <row r="43" spans="2:16" x14ac:dyDescent="0.25">
      <c r="F43" s="459"/>
      <c r="G43" s="4" t="s">
        <v>147</v>
      </c>
      <c r="H43" s="26" t="s">
        <v>148</v>
      </c>
      <c r="J43" s="11"/>
      <c r="K43" s="11"/>
      <c r="M43" s="482"/>
      <c r="N43" s="483"/>
      <c r="O43" s="484"/>
      <c r="P43" s="12"/>
    </row>
    <row r="44" spans="2:16" x14ac:dyDescent="0.25">
      <c r="F44" s="459"/>
      <c r="G44" s="4" t="s">
        <v>149</v>
      </c>
      <c r="H44" s="26" t="s">
        <v>150</v>
      </c>
      <c r="J44" s="11"/>
      <c r="K44" s="11"/>
      <c r="M44" s="482"/>
      <c r="N44" s="483"/>
      <c r="O44" s="484"/>
      <c r="P44" s="12"/>
    </row>
    <row r="45" spans="2:16" x14ac:dyDescent="0.25">
      <c r="F45" s="459"/>
      <c r="G45" s="4" t="s">
        <v>151</v>
      </c>
      <c r="H45" s="26" t="s">
        <v>152</v>
      </c>
      <c r="J45" s="11"/>
      <c r="K45" s="11"/>
      <c r="M45" s="482"/>
      <c r="N45" s="483"/>
      <c r="O45" s="484"/>
      <c r="P45" s="12"/>
    </row>
    <row r="46" spans="2:16" x14ac:dyDescent="0.25">
      <c r="F46" s="459"/>
      <c r="G46" s="4" t="s">
        <v>153</v>
      </c>
      <c r="H46" s="26" t="s">
        <v>154</v>
      </c>
      <c r="J46" s="11"/>
      <c r="K46" s="11"/>
      <c r="M46" s="482"/>
      <c r="N46" s="483"/>
      <c r="O46" s="484"/>
      <c r="P46" s="12"/>
    </row>
    <row r="47" spans="2:16" x14ac:dyDescent="0.25">
      <c r="F47" s="9"/>
      <c r="G47" s="2"/>
      <c r="H47" s="2"/>
      <c r="J47" s="11"/>
      <c r="K47" s="11"/>
      <c r="M47" s="482"/>
      <c r="N47" s="483"/>
      <c r="O47" s="484"/>
      <c r="P47" s="12"/>
    </row>
    <row r="48" spans="2:16" s="8" customFormat="1" x14ac:dyDescent="0.25">
      <c r="F48" s="9"/>
      <c r="J48" s="22"/>
      <c r="K48" s="22"/>
      <c r="M48" s="482"/>
      <c r="N48" s="483"/>
      <c r="O48" s="484"/>
    </row>
    <row r="49" spans="2:15" s="8" customFormat="1" x14ac:dyDescent="0.25">
      <c r="F49" s="9"/>
      <c r="G49" s="21"/>
      <c r="H49" s="21"/>
      <c r="J49" s="22"/>
      <c r="K49" s="22"/>
      <c r="M49" s="482"/>
      <c r="N49" s="483"/>
      <c r="O49" s="484"/>
    </row>
    <row r="50" spans="2:15" s="8" customFormat="1" ht="15.75" thickBot="1" x14ac:dyDescent="0.3">
      <c r="F50" s="17"/>
      <c r="M50" s="482"/>
      <c r="N50" s="483"/>
      <c r="O50" s="484"/>
    </row>
    <row r="51" spans="2:15" ht="15.75" customHeight="1" x14ac:dyDescent="0.25">
      <c r="B51" s="468"/>
      <c r="C51" s="461" t="s">
        <v>155</v>
      </c>
      <c r="D51" s="461"/>
      <c r="F51" s="432" t="s">
        <v>156</v>
      </c>
      <c r="G51" s="460" t="s">
        <v>157</v>
      </c>
      <c r="H51" s="461"/>
      <c r="J51" s="473" t="s">
        <v>158</v>
      </c>
      <c r="K51" s="474"/>
      <c r="L51" s="25"/>
      <c r="M51" s="482"/>
      <c r="N51" s="483"/>
      <c r="O51" s="484"/>
    </row>
    <row r="52" spans="2:15" ht="30" x14ac:dyDescent="0.25">
      <c r="B52" s="468"/>
      <c r="C52" s="3" t="s">
        <v>75</v>
      </c>
      <c r="D52" s="3" t="s">
        <v>76</v>
      </c>
      <c r="F52" s="432"/>
      <c r="G52" s="14" t="s">
        <v>77</v>
      </c>
      <c r="H52" s="3" t="s">
        <v>159</v>
      </c>
      <c r="J52" s="475"/>
      <c r="K52" s="476"/>
      <c r="L52" s="25"/>
      <c r="M52" s="482"/>
      <c r="N52" s="483"/>
      <c r="O52" s="484"/>
    </row>
    <row r="53" spans="2:15" x14ac:dyDescent="0.25">
      <c r="B53" s="468"/>
      <c r="C53" s="4" t="s">
        <v>134</v>
      </c>
      <c r="D53" s="4"/>
      <c r="F53" s="432"/>
      <c r="G53" s="15" t="s">
        <v>160</v>
      </c>
      <c r="H53" s="5" t="s">
        <v>121</v>
      </c>
      <c r="J53" s="475"/>
      <c r="K53" s="476"/>
      <c r="L53" s="25"/>
      <c r="M53" s="482"/>
      <c r="N53" s="483"/>
      <c r="O53" s="484"/>
    </row>
    <row r="54" spans="2:15" x14ac:dyDescent="0.25">
      <c r="B54" s="18"/>
      <c r="C54" s="2"/>
      <c r="D54" s="2"/>
      <c r="F54" s="432"/>
      <c r="G54" s="16" t="s">
        <v>161</v>
      </c>
      <c r="H54" s="26" t="s">
        <v>162</v>
      </c>
      <c r="J54" s="475"/>
      <c r="K54" s="476"/>
      <c r="L54" s="25"/>
      <c r="M54" s="482"/>
      <c r="N54" s="483"/>
      <c r="O54" s="484"/>
    </row>
    <row r="55" spans="2:15" x14ac:dyDescent="0.25">
      <c r="B55" s="18"/>
      <c r="C55" s="2"/>
      <c r="D55" s="2"/>
      <c r="F55" s="13"/>
      <c r="J55" s="475"/>
      <c r="K55" s="476"/>
      <c r="L55" s="25"/>
      <c r="M55" s="482"/>
      <c r="N55" s="483"/>
      <c r="O55" s="484"/>
    </row>
    <row r="56" spans="2:15" x14ac:dyDescent="0.25">
      <c r="B56" s="18"/>
      <c r="C56" s="2"/>
      <c r="D56" s="2"/>
      <c r="J56" s="475"/>
      <c r="K56" s="476"/>
      <c r="L56" s="25"/>
      <c r="M56" s="482"/>
      <c r="N56" s="483"/>
      <c r="O56" s="484"/>
    </row>
    <row r="57" spans="2:15" x14ac:dyDescent="0.25">
      <c r="B57" s="8"/>
      <c r="J57" s="475"/>
      <c r="K57" s="476"/>
      <c r="L57" s="25"/>
      <c r="M57" s="482"/>
      <c r="N57" s="483"/>
      <c r="O57" s="484"/>
    </row>
    <row r="58" spans="2:15" ht="15.75" thickBot="1" x14ac:dyDescent="0.3">
      <c r="B58" s="464"/>
      <c r="C58" s="465" t="s">
        <v>163</v>
      </c>
      <c r="D58" s="465"/>
      <c r="F58" s="466"/>
      <c r="G58" s="465" t="s">
        <v>164</v>
      </c>
      <c r="H58" s="465"/>
      <c r="J58" s="477"/>
      <c r="K58" s="478"/>
      <c r="L58" s="25"/>
      <c r="M58" s="482"/>
      <c r="N58" s="483"/>
      <c r="O58" s="484"/>
    </row>
    <row r="59" spans="2:15" x14ac:dyDescent="0.25">
      <c r="B59" s="464"/>
      <c r="C59" s="3" t="s">
        <v>75</v>
      </c>
      <c r="D59" s="3" t="s">
        <v>76</v>
      </c>
      <c r="F59" s="466"/>
      <c r="G59" s="3" t="s">
        <v>77</v>
      </c>
      <c r="H59" s="3" t="s">
        <v>76</v>
      </c>
      <c r="M59" s="482"/>
      <c r="N59" s="483"/>
      <c r="O59" s="484"/>
    </row>
    <row r="60" spans="2:15" x14ac:dyDescent="0.25">
      <c r="B60" s="464"/>
      <c r="C60" s="4" t="s">
        <v>134</v>
      </c>
      <c r="D60" s="3"/>
      <c r="F60" s="466"/>
      <c r="G60" s="4" t="s">
        <v>134</v>
      </c>
      <c r="H60" s="4"/>
      <c r="M60" s="482"/>
      <c r="N60" s="483"/>
      <c r="O60" s="484"/>
    </row>
    <row r="61" spans="2:15" ht="15.75" thickBot="1" x14ac:dyDescent="0.3">
      <c r="M61" s="482"/>
      <c r="N61" s="483"/>
      <c r="O61" s="484"/>
    </row>
    <row r="62" spans="2:15" x14ac:dyDescent="0.25">
      <c r="F62" s="469" t="s">
        <v>165</v>
      </c>
      <c r="G62" s="465" t="s">
        <v>165</v>
      </c>
      <c r="H62" s="465"/>
      <c r="J62" s="488" t="s">
        <v>166</v>
      </c>
      <c r="K62" s="489"/>
      <c r="M62" s="482"/>
      <c r="N62" s="483"/>
      <c r="O62" s="484"/>
    </row>
    <row r="63" spans="2:15" ht="30" x14ac:dyDescent="0.25">
      <c r="F63" s="470"/>
      <c r="G63" s="3" t="s">
        <v>77</v>
      </c>
      <c r="H63" s="3" t="s">
        <v>159</v>
      </c>
      <c r="J63" s="490"/>
      <c r="K63" s="491"/>
      <c r="M63" s="482"/>
      <c r="N63" s="483"/>
      <c r="O63" s="484"/>
    </row>
    <row r="64" spans="2:15" ht="15.75" thickBot="1" x14ac:dyDescent="0.3">
      <c r="F64" s="470"/>
      <c r="G64" s="4" t="s">
        <v>167</v>
      </c>
      <c r="H64" s="26" t="s">
        <v>168</v>
      </c>
      <c r="J64" s="492"/>
      <c r="K64" s="493"/>
      <c r="M64" s="482"/>
      <c r="N64" s="483"/>
      <c r="O64" s="484"/>
    </row>
    <row r="65" spans="6:15" ht="15.75" thickBot="1" x14ac:dyDescent="0.3">
      <c r="F65" s="1"/>
      <c r="M65" s="485"/>
      <c r="N65" s="486"/>
      <c r="O65" s="487"/>
    </row>
  </sheetData>
  <mergeCells count="30">
    <mergeCell ref="F62:F64"/>
    <mergeCell ref="G62:H62"/>
    <mergeCell ref="G6:H6"/>
    <mergeCell ref="J51:K58"/>
    <mergeCell ref="M35:O65"/>
    <mergeCell ref="J62:K64"/>
    <mergeCell ref="G35:H35"/>
    <mergeCell ref="B58:B60"/>
    <mergeCell ref="C58:D58"/>
    <mergeCell ref="F58:F60"/>
    <mergeCell ref="G58:H58"/>
    <mergeCell ref="C35:D35"/>
    <mergeCell ref="B51:B53"/>
    <mergeCell ref="C51:D51"/>
    <mergeCell ref="B2:K4"/>
    <mergeCell ref="B5:K5"/>
    <mergeCell ref="B1:K1"/>
    <mergeCell ref="F51:F54"/>
    <mergeCell ref="J27:K32"/>
    <mergeCell ref="J35:K40"/>
    <mergeCell ref="F27:F33"/>
    <mergeCell ref="G27:H27"/>
    <mergeCell ref="B27:B30"/>
    <mergeCell ref="C27:D27"/>
    <mergeCell ref="J6:K11"/>
    <mergeCell ref="B6:B25"/>
    <mergeCell ref="B35:B37"/>
    <mergeCell ref="F35:F46"/>
    <mergeCell ref="G51:H51"/>
    <mergeCell ref="C6:D6"/>
  </mergeCells>
  <pageMargins left="0.25" right="0.25" top="0.75" bottom="0.75" header="0.3" footer="0.3"/>
  <pageSetup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FD3B60-9B29-4E0B-A25A-9505B439ACBD}">
  <dimension ref="A1:N72"/>
  <sheetViews>
    <sheetView workbookViewId="0">
      <selection activeCell="P7" sqref="P7"/>
    </sheetView>
  </sheetViews>
  <sheetFormatPr defaultRowHeight="15" x14ac:dyDescent="0.25"/>
  <sheetData>
    <row r="1" spans="2:14" ht="15.75" thickBot="1" x14ac:dyDescent="0.3">
      <c r="B1" s="431"/>
      <c r="C1" s="431"/>
      <c r="D1" s="431"/>
      <c r="E1" s="431"/>
      <c r="F1" s="431"/>
      <c r="G1" s="431"/>
      <c r="H1" s="431"/>
      <c r="I1" s="431"/>
      <c r="J1" s="431"/>
      <c r="K1" s="431"/>
    </row>
    <row r="2" spans="2:14" x14ac:dyDescent="0.25">
      <c r="B2" s="422" t="s">
        <v>169</v>
      </c>
      <c r="C2" s="423"/>
      <c r="D2" s="423"/>
      <c r="E2" s="423"/>
      <c r="F2" s="423"/>
      <c r="G2" s="423"/>
      <c r="H2" s="423"/>
      <c r="I2" s="423"/>
      <c r="J2" s="423"/>
      <c r="K2" s="424"/>
    </row>
    <row r="3" spans="2:14" x14ac:dyDescent="0.25">
      <c r="B3" s="425"/>
      <c r="C3" s="494"/>
      <c r="D3" s="494"/>
      <c r="E3" s="494"/>
      <c r="F3" s="494"/>
      <c r="G3" s="494"/>
      <c r="H3" s="494"/>
      <c r="I3" s="494"/>
      <c r="J3" s="494"/>
      <c r="K3" s="427"/>
    </row>
    <row r="4" spans="2:14" ht="15.75" thickBot="1" x14ac:dyDescent="0.3">
      <c r="B4" s="428"/>
      <c r="C4" s="429"/>
      <c r="D4" s="429"/>
      <c r="E4" s="429"/>
      <c r="F4" s="429"/>
      <c r="G4" s="429"/>
      <c r="H4" s="429"/>
      <c r="I4" s="429"/>
      <c r="J4" s="429"/>
      <c r="K4" s="430"/>
    </row>
    <row r="5" spans="2:14" ht="15.75" thickBot="1" x14ac:dyDescent="0.3">
      <c r="B5" s="423"/>
      <c r="C5" s="423"/>
      <c r="D5" s="423"/>
      <c r="E5" s="423"/>
      <c r="F5" s="423"/>
      <c r="G5" s="423"/>
      <c r="H5" s="423"/>
      <c r="I5" s="423"/>
      <c r="J5" s="423"/>
      <c r="K5" s="423"/>
    </row>
    <row r="6" spans="2:14" ht="63" x14ac:dyDescent="0.25">
      <c r="B6" s="495" t="s">
        <v>70</v>
      </c>
      <c r="C6" s="462" t="s">
        <v>71</v>
      </c>
      <c r="D6" s="463"/>
      <c r="E6" s="409"/>
      <c r="F6" s="7" t="s">
        <v>72</v>
      </c>
      <c r="G6" s="471" t="s">
        <v>170</v>
      </c>
      <c r="H6" s="472"/>
      <c r="I6" s="409"/>
      <c r="J6" s="496" t="s">
        <v>171</v>
      </c>
      <c r="K6" s="450"/>
      <c r="M6" s="497" t="s">
        <v>172</v>
      </c>
      <c r="N6" s="498"/>
    </row>
    <row r="7" spans="2:14" ht="45" x14ac:dyDescent="0.25">
      <c r="B7" s="495"/>
      <c r="C7" s="29" t="s">
        <v>75</v>
      </c>
      <c r="D7" s="29" t="s">
        <v>76</v>
      </c>
      <c r="F7" s="7"/>
      <c r="G7" s="3" t="s">
        <v>77</v>
      </c>
      <c r="H7" s="3" t="s">
        <v>76</v>
      </c>
      <c r="J7" s="451"/>
      <c r="K7" s="452"/>
      <c r="M7" s="499"/>
      <c r="N7" s="500"/>
    </row>
    <row r="8" spans="2:14" ht="30" x14ac:dyDescent="0.25">
      <c r="B8" s="495"/>
      <c r="C8" s="19" t="s">
        <v>173</v>
      </c>
      <c r="D8" s="19" t="s">
        <v>79</v>
      </c>
      <c r="F8" s="7"/>
      <c r="G8" s="4" t="s">
        <v>174</v>
      </c>
      <c r="H8" s="4" t="s">
        <v>93</v>
      </c>
      <c r="J8" s="451"/>
      <c r="K8" s="452"/>
      <c r="M8" s="499"/>
      <c r="N8" s="500"/>
    </row>
    <row r="9" spans="2:14" ht="30" x14ac:dyDescent="0.25">
      <c r="B9" s="495"/>
      <c r="C9" s="19" t="s">
        <v>175</v>
      </c>
      <c r="D9" s="19" t="s">
        <v>82</v>
      </c>
      <c r="F9" s="503"/>
      <c r="G9" s="4" t="s">
        <v>176</v>
      </c>
      <c r="H9" s="4" t="s">
        <v>177</v>
      </c>
      <c r="J9" s="451"/>
      <c r="K9" s="452"/>
      <c r="M9" s="499"/>
      <c r="N9" s="500"/>
    </row>
    <row r="10" spans="2:14" ht="30" x14ac:dyDescent="0.25">
      <c r="B10" s="495"/>
      <c r="C10" s="19" t="s">
        <v>178</v>
      </c>
      <c r="D10" s="19" t="s">
        <v>84</v>
      </c>
      <c r="F10" s="503"/>
      <c r="G10" s="4" t="s">
        <v>179</v>
      </c>
      <c r="H10" s="30" t="s">
        <v>180</v>
      </c>
      <c r="J10" s="451"/>
      <c r="K10" s="452"/>
      <c r="M10" s="499"/>
      <c r="N10" s="500"/>
    </row>
    <row r="11" spans="2:14" ht="30.75" thickBot="1" x14ac:dyDescent="0.3">
      <c r="B11" s="495"/>
      <c r="C11" s="19" t="s">
        <v>181</v>
      </c>
      <c r="D11" s="19" t="s">
        <v>87</v>
      </c>
      <c r="F11" s="503"/>
      <c r="G11" s="4" t="s">
        <v>182</v>
      </c>
      <c r="H11" s="30" t="s">
        <v>183</v>
      </c>
      <c r="J11" s="453"/>
      <c r="K11" s="454"/>
      <c r="M11" s="501"/>
      <c r="N11" s="502"/>
    </row>
    <row r="12" spans="2:14" ht="30" x14ac:dyDescent="0.25">
      <c r="B12" s="495"/>
      <c r="C12" s="19" t="s">
        <v>184</v>
      </c>
      <c r="D12" s="19" t="s">
        <v>89</v>
      </c>
      <c r="F12" s="31"/>
      <c r="G12" s="32"/>
      <c r="H12" s="32"/>
    </row>
    <row r="13" spans="2:14" ht="30" x14ac:dyDescent="0.25">
      <c r="B13" s="495"/>
      <c r="C13" s="19" t="s">
        <v>185</v>
      </c>
      <c r="D13" s="19" t="s">
        <v>91</v>
      </c>
    </row>
    <row r="14" spans="2:14" ht="30" x14ac:dyDescent="0.25">
      <c r="B14" s="495"/>
      <c r="C14" s="19" t="s">
        <v>186</v>
      </c>
      <c r="D14" s="19" t="s">
        <v>93</v>
      </c>
    </row>
    <row r="15" spans="2:14" ht="30" x14ac:dyDescent="0.25">
      <c r="B15" s="495"/>
      <c r="C15" s="19" t="s">
        <v>187</v>
      </c>
      <c r="D15" s="19" t="s">
        <v>95</v>
      </c>
    </row>
    <row r="16" spans="2:14" ht="30" x14ac:dyDescent="0.25">
      <c r="B16" s="495"/>
      <c r="C16" s="19" t="s">
        <v>188</v>
      </c>
      <c r="D16" s="19" t="s">
        <v>97</v>
      </c>
    </row>
    <row r="17" spans="2:11" ht="30" x14ac:dyDescent="0.25">
      <c r="B17" s="495"/>
      <c r="C17" s="19" t="s">
        <v>189</v>
      </c>
      <c r="D17" s="19" t="s">
        <v>99</v>
      </c>
    </row>
    <row r="18" spans="2:11" ht="30" x14ac:dyDescent="0.25">
      <c r="B18" s="495"/>
      <c r="C18" s="19" t="s">
        <v>190</v>
      </c>
      <c r="D18" s="19" t="s">
        <v>101</v>
      </c>
    </row>
    <row r="19" spans="2:11" ht="30" x14ac:dyDescent="0.25">
      <c r="B19" s="495"/>
      <c r="C19" s="19" t="s">
        <v>191</v>
      </c>
      <c r="D19" s="19" t="s">
        <v>103</v>
      </c>
    </row>
    <row r="20" spans="2:11" ht="30" x14ac:dyDescent="0.25">
      <c r="B20" s="495"/>
      <c r="C20" s="19" t="s">
        <v>192</v>
      </c>
      <c r="D20" s="19" t="s">
        <v>105</v>
      </c>
    </row>
    <row r="21" spans="2:11" ht="30" x14ac:dyDescent="0.25">
      <c r="B21" s="495"/>
      <c r="C21" s="19" t="s">
        <v>193</v>
      </c>
      <c r="D21" s="19" t="s">
        <v>109</v>
      </c>
    </row>
    <row r="22" spans="2:11" ht="30" x14ac:dyDescent="0.25">
      <c r="B22" s="495"/>
      <c r="C22" s="19" t="s">
        <v>194</v>
      </c>
      <c r="D22" s="19" t="s">
        <v>113</v>
      </c>
    </row>
    <row r="23" spans="2:11" x14ac:dyDescent="0.25">
      <c r="B23" s="495"/>
      <c r="C23" s="19"/>
      <c r="D23" s="19"/>
    </row>
    <row r="24" spans="2:11" x14ac:dyDescent="0.25">
      <c r="B24" s="495"/>
      <c r="C24" s="19"/>
      <c r="D24" s="19"/>
    </row>
    <row r="25" spans="2:11" x14ac:dyDescent="0.25">
      <c r="B25" s="456"/>
      <c r="C25" s="19"/>
      <c r="D25" s="19"/>
    </row>
    <row r="26" spans="2:11" ht="15.75" thickBot="1" x14ac:dyDescent="0.3">
      <c r="C26" s="32"/>
      <c r="D26" s="32"/>
    </row>
    <row r="27" spans="2:11" x14ac:dyDescent="0.25">
      <c r="B27" s="504" t="s">
        <v>116</v>
      </c>
      <c r="C27" s="507" t="s">
        <v>117</v>
      </c>
      <c r="D27" s="447"/>
      <c r="F27" s="504" t="s">
        <v>118</v>
      </c>
      <c r="G27" s="507" t="s">
        <v>119</v>
      </c>
      <c r="H27" s="447"/>
      <c r="J27" s="508" t="s">
        <v>171</v>
      </c>
      <c r="K27" s="509"/>
    </row>
    <row r="28" spans="2:11" ht="45" x14ac:dyDescent="0.25">
      <c r="B28" s="505"/>
      <c r="C28" s="14" t="s">
        <v>75</v>
      </c>
      <c r="D28" s="3" t="s">
        <v>76</v>
      </c>
      <c r="F28" s="505"/>
      <c r="G28" s="14" t="s">
        <v>77</v>
      </c>
      <c r="H28" s="3" t="s">
        <v>76</v>
      </c>
      <c r="J28" s="510"/>
      <c r="K28" s="511"/>
    </row>
    <row r="29" spans="2:11" ht="30" x14ac:dyDescent="0.25">
      <c r="B29" s="505"/>
      <c r="C29" s="33" t="s">
        <v>195</v>
      </c>
      <c r="D29" s="19" t="s">
        <v>111</v>
      </c>
      <c r="F29" s="505"/>
      <c r="G29" s="16" t="s">
        <v>196</v>
      </c>
      <c r="H29" s="4" t="s">
        <v>197</v>
      </c>
      <c r="J29" s="510"/>
      <c r="K29" s="511"/>
    </row>
    <row r="30" spans="2:11" ht="30" x14ac:dyDescent="0.25">
      <c r="B30" s="505"/>
      <c r="C30" s="33" t="s">
        <v>198</v>
      </c>
      <c r="D30" s="19" t="s">
        <v>115</v>
      </c>
      <c r="F30" s="505"/>
      <c r="G30" s="16" t="s">
        <v>199</v>
      </c>
      <c r="H30" s="4" t="s">
        <v>200</v>
      </c>
      <c r="J30" s="510"/>
      <c r="K30" s="511"/>
    </row>
    <row r="31" spans="2:11" ht="30" x14ac:dyDescent="0.25">
      <c r="B31" s="505"/>
      <c r="C31" s="16" t="s">
        <v>201</v>
      </c>
      <c r="D31" s="4" t="s">
        <v>124</v>
      </c>
      <c r="F31" s="505"/>
      <c r="G31" s="16" t="s">
        <v>202</v>
      </c>
      <c r="H31" s="30" t="s">
        <v>203</v>
      </c>
      <c r="J31" s="510"/>
      <c r="K31" s="511"/>
    </row>
    <row r="32" spans="2:11" ht="30" x14ac:dyDescent="0.25">
      <c r="B32" s="505"/>
      <c r="C32" s="33" t="s">
        <v>204</v>
      </c>
      <c r="D32" s="19" t="s">
        <v>107</v>
      </c>
      <c r="F32" s="505"/>
      <c r="G32" s="16" t="s">
        <v>205</v>
      </c>
      <c r="H32" s="30" t="s">
        <v>138</v>
      </c>
      <c r="J32" s="510"/>
      <c r="K32" s="511"/>
    </row>
    <row r="33" spans="1:14" ht="30.75" thickBot="1" x14ac:dyDescent="0.3">
      <c r="B33" s="506"/>
      <c r="C33" s="15" t="s">
        <v>206</v>
      </c>
      <c r="D33" s="5" t="s">
        <v>121</v>
      </c>
      <c r="F33" s="505"/>
      <c r="G33" s="16" t="s">
        <v>207</v>
      </c>
      <c r="H33" s="30" t="s">
        <v>208</v>
      </c>
      <c r="J33" s="512"/>
      <c r="K33" s="513"/>
    </row>
    <row r="34" spans="1:14" x14ac:dyDescent="0.25">
      <c r="B34" s="408"/>
      <c r="C34" s="34"/>
      <c r="D34" s="34"/>
      <c r="F34" s="408"/>
      <c r="G34" s="32"/>
      <c r="H34" s="35"/>
    </row>
    <row r="35" spans="1:14" ht="15.75" thickBot="1" x14ac:dyDescent="0.3">
      <c r="A35" s="23"/>
      <c r="B35" s="23"/>
      <c r="C35" s="23"/>
      <c r="D35" s="23"/>
      <c r="E35" s="23"/>
      <c r="F35" s="23"/>
      <c r="G35" s="23"/>
      <c r="H35" s="23"/>
      <c r="I35" s="23"/>
      <c r="J35" s="23"/>
      <c r="K35" s="23"/>
      <c r="L35" s="23"/>
      <c r="M35" s="23"/>
      <c r="N35" s="23"/>
    </row>
    <row r="36" spans="1:14" x14ac:dyDescent="0.25">
      <c r="B36" s="457"/>
      <c r="C36" s="467" t="s">
        <v>129</v>
      </c>
      <c r="D36" s="467"/>
      <c r="F36" s="458" t="s">
        <v>130</v>
      </c>
      <c r="G36" s="467" t="s">
        <v>131</v>
      </c>
      <c r="H36" s="467"/>
      <c r="J36" s="522" t="s">
        <v>171</v>
      </c>
      <c r="K36" s="440"/>
      <c r="M36" s="514" t="s">
        <v>132</v>
      </c>
      <c r="N36" s="515"/>
    </row>
    <row r="37" spans="1:14" ht="75" x14ac:dyDescent="0.25">
      <c r="B37" s="457"/>
      <c r="C37" s="3" t="s">
        <v>75</v>
      </c>
      <c r="D37" s="3" t="s">
        <v>76</v>
      </c>
      <c r="F37" s="459"/>
      <c r="G37" s="3" t="s">
        <v>77</v>
      </c>
      <c r="H37" s="3" t="s">
        <v>133</v>
      </c>
      <c r="J37" s="441"/>
      <c r="K37" s="442"/>
      <c r="M37" s="516"/>
      <c r="N37" s="517"/>
    </row>
    <row r="38" spans="1:14" ht="30" x14ac:dyDescent="0.25">
      <c r="B38" s="457"/>
      <c r="C38" s="4" t="s">
        <v>134</v>
      </c>
      <c r="D38" s="4"/>
      <c r="F38" s="459"/>
      <c r="G38" s="4" t="s">
        <v>209</v>
      </c>
      <c r="H38" s="4" t="s">
        <v>210</v>
      </c>
      <c r="J38" s="441"/>
      <c r="K38" s="442"/>
      <c r="M38" s="516"/>
      <c r="N38" s="517"/>
    </row>
    <row r="39" spans="1:14" ht="30" x14ac:dyDescent="0.25">
      <c r="B39" s="36"/>
      <c r="C39" s="32"/>
      <c r="D39" s="32"/>
      <c r="F39" s="459"/>
      <c r="G39" s="4" t="s">
        <v>211</v>
      </c>
      <c r="H39" s="4" t="s">
        <v>212</v>
      </c>
      <c r="J39" s="441"/>
      <c r="K39" s="442"/>
      <c r="M39" s="516"/>
      <c r="N39" s="517"/>
    </row>
    <row r="40" spans="1:14" ht="45" x14ac:dyDescent="0.25">
      <c r="B40" s="36"/>
      <c r="C40" s="32"/>
      <c r="D40" s="32"/>
      <c r="F40" s="459"/>
      <c r="G40" s="4" t="s">
        <v>213</v>
      </c>
      <c r="H40" s="4" t="s">
        <v>214</v>
      </c>
      <c r="J40" s="441"/>
      <c r="K40" s="442"/>
      <c r="M40" s="516"/>
      <c r="N40" s="517"/>
    </row>
    <row r="41" spans="1:14" ht="30.75" thickBot="1" x14ac:dyDescent="0.3">
      <c r="F41" s="459"/>
      <c r="G41" s="30" t="s">
        <v>215</v>
      </c>
      <c r="H41" s="30" t="s">
        <v>144</v>
      </c>
      <c r="J41" s="443"/>
      <c r="K41" s="444"/>
      <c r="M41" s="516"/>
      <c r="N41" s="517"/>
    </row>
    <row r="42" spans="1:14" ht="30" x14ac:dyDescent="0.25">
      <c r="F42" s="459"/>
      <c r="G42" s="4" t="s">
        <v>216</v>
      </c>
      <c r="H42" s="30" t="s">
        <v>152</v>
      </c>
      <c r="J42" s="11"/>
      <c r="K42" s="11"/>
      <c r="M42" s="516"/>
      <c r="N42" s="517"/>
    </row>
    <row r="43" spans="1:14" x14ac:dyDescent="0.25">
      <c r="F43" s="459"/>
      <c r="G43" s="4"/>
      <c r="H43" s="30"/>
      <c r="J43" s="11"/>
      <c r="K43" s="11"/>
      <c r="M43" s="516"/>
      <c r="N43" s="517"/>
    </row>
    <row r="44" spans="1:14" x14ac:dyDescent="0.25">
      <c r="F44" s="459"/>
      <c r="G44" s="4"/>
      <c r="H44" s="30"/>
      <c r="J44" s="11"/>
      <c r="K44" s="11"/>
      <c r="M44" s="516"/>
      <c r="N44" s="517"/>
    </row>
    <row r="45" spans="1:14" x14ac:dyDescent="0.25">
      <c r="F45" s="459"/>
      <c r="G45" s="4"/>
      <c r="H45" s="30"/>
      <c r="J45" s="11"/>
      <c r="K45" s="11"/>
      <c r="M45" s="516"/>
      <c r="N45" s="517"/>
    </row>
    <row r="46" spans="1:14" x14ac:dyDescent="0.25">
      <c r="F46" s="459"/>
      <c r="G46" s="4"/>
      <c r="H46" s="30"/>
      <c r="J46" s="11"/>
      <c r="K46" s="11"/>
      <c r="M46" s="516"/>
      <c r="N46" s="517"/>
    </row>
    <row r="47" spans="1:14" x14ac:dyDescent="0.25">
      <c r="F47" s="459"/>
      <c r="G47" s="4"/>
      <c r="H47" s="30"/>
      <c r="J47" s="11"/>
      <c r="K47" s="11"/>
      <c r="M47" s="516"/>
      <c r="N47" s="517"/>
    </row>
    <row r="48" spans="1:14" x14ac:dyDescent="0.25">
      <c r="F48" s="31"/>
      <c r="G48" s="32"/>
      <c r="H48" s="32"/>
      <c r="J48" s="11"/>
      <c r="K48" s="11"/>
      <c r="M48" s="516"/>
      <c r="N48" s="517"/>
    </row>
    <row r="49" spans="2:14" x14ac:dyDescent="0.25">
      <c r="F49" s="31"/>
      <c r="J49" s="11"/>
      <c r="K49" s="11"/>
      <c r="M49" s="516"/>
      <c r="N49" s="517"/>
    </row>
    <row r="50" spans="2:14" x14ac:dyDescent="0.25">
      <c r="F50" s="31"/>
      <c r="G50" s="32"/>
      <c r="H50" s="32"/>
      <c r="J50" s="11"/>
      <c r="K50" s="11"/>
      <c r="M50" s="516"/>
      <c r="N50" s="517"/>
    </row>
    <row r="51" spans="2:14" ht="15.75" thickBot="1" x14ac:dyDescent="0.3">
      <c r="F51" s="37"/>
      <c r="M51" s="516"/>
      <c r="N51" s="517"/>
    </row>
    <row r="52" spans="2:14" x14ac:dyDescent="0.25">
      <c r="B52" s="468"/>
      <c r="C52" s="461" t="s">
        <v>155</v>
      </c>
      <c r="D52" s="461"/>
      <c r="F52" s="520" t="s">
        <v>156</v>
      </c>
      <c r="G52" s="460" t="s">
        <v>157</v>
      </c>
      <c r="H52" s="461"/>
      <c r="J52" s="523" t="s">
        <v>217</v>
      </c>
      <c r="K52" s="524"/>
      <c r="L52" s="38"/>
      <c r="M52" s="516"/>
      <c r="N52" s="517"/>
    </row>
    <row r="53" spans="2:14" ht="75" x14ac:dyDescent="0.25">
      <c r="B53" s="468"/>
      <c r="C53" s="3" t="s">
        <v>75</v>
      </c>
      <c r="D53" s="3" t="s">
        <v>76</v>
      </c>
      <c r="F53" s="521"/>
      <c r="G53" s="14" t="s">
        <v>77</v>
      </c>
      <c r="H53" s="3" t="s">
        <v>159</v>
      </c>
      <c r="J53" s="525"/>
      <c r="K53" s="526"/>
      <c r="L53" s="38"/>
      <c r="M53" s="516"/>
      <c r="N53" s="517"/>
    </row>
    <row r="54" spans="2:14" ht="30" x14ac:dyDescent="0.25">
      <c r="B54" s="468"/>
      <c r="C54" s="4" t="s">
        <v>134</v>
      </c>
      <c r="D54" s="4"/>
      <c r="F54" s="521"/>
      <c r="G54" s="4" t="s">
        <v>211</v>
      </c>
      <c r="H54" s="4" t="s">
        <v>212</v>
      </c>
      <c r="J54" s="525"/>
      <c r="K54" s="526"/>
      <c r="L54" s="38"/>
      <c r="M54" s="516"/>
      <c r="N54" s="517"/>
    </row>
    <row r="55" spans="2:14" ht="30" x14ac:dyDescent="0.25">
      <c r="B55" s="39"/>
      <c r="C55" s="32"/>
      <c r="D55" s="32"/>
      <c r="F55" s="521"/>
      <c r="G55" s="4" t="s">
        <v>218</v>
      </c>
      <c r="H55" s="30" t="s">
        <v>219</v>
      </c>
      <c r="J55" s="525"/>
      <c r="K55" s="526"/>
      <c r="L55" s="38"/>
      <c r="M55" s="516"/>
      <c r="N55" s="517"/>
    </row>
    <row r="56" spans="2:14" ht="30" x14ac:dyDescent="0.25">
      <c r="B56" s="39"/>
      <c r="C56" s="32"/>
      <c r="D56" s="32"/>
      <c r="F56" s="521"/>
      <c r="G56" s="4" t="s">
        <v>220</v>
      </c>
      <c r="H56" s="30" t="s">
        <v>221</v>
      </c>
      <c r="J56" s="525"/>
      <c r="K56" s="526"/>
      <c r="L56" s="38"/>
      <c r="M56" s="516"/>
      <c r="N56" s="517"/>
    </row>
    <row r="57" spans="2:14" ht="30" x14ac:dyDescent="0.25">
      <c r="B57" s="39"/>
      <c r="C57" s="32"/>
      <c r="D57" s="32"/>
      <c r="F57" s="521"/>
      <c r="G57" s="4" t="s">
        <v>222</v>
      </c>
      <c r="H57" s="30" t="s">
        <v>154</v>
      </c>
      <c r="J57" s="525"/>
      <c r="K57" s="526"/>
      <c r="L57" s="38"/>
      <c r="M57" s="516"/>
      <c r="N57" s="517"/>
    </row>
    <row r="58" spans="2:14" ht="45" x14ac:dyDescent="0.25">
      <c r="B58" s="39"/>
      <c r="C58" s="32"/>
      <c r="D58" s="32"/>
      <c r="F58" s="521"/>
      <c r="G58" s="15" t="s">
        <v>223</v>
      </c>
      <c r="H58" s="5" t="s">
        <v>224</v>
      </c>
      <c r="J58" s="525"/>
      <c r="K58" s="526"/>
      <c r="L58" s="38"/>
      <c r="M58" s="516"/>
      <c r="N58" s="517"/>
    </row>
    <row r="59" spans="2:14" ht="30.75" thickBot="1" x14ac:dyDescent="0.3">
      <c r="B59" s="39"/>
      <c r="C59" s="32"/>
      <c r="D59" s="32"/>
      <c r="F59" s="521"/>
      <c r="G59" s="16" t="s">
        <v>225</v>
      </c>
      <c r="H59" s="30" t="s">
        <v>226</v>
      </c>
      <c r="J59" s="527"/>
      <c r="K59" s="528"/>
      <c r="L59" s="38"/>
      <c r="M59" s="518"/>
      <c r="N59" s="519"/>
    </row>
    <row r="60" spans="2:14" ht="45" x14ac:dyDescent="0.25">
      <c r="B60" s="39"/>
      <c r="C60" s="32"/>
      <c r="D60" s="32"/>
      <c r="F60" s="521"/>
      <c r="G60" s="4" t="s">
        <v>227</v>
      </c>
      <c r="H60" s="30" t="s">
        <v>228</v>
      </c>
      <c r="J60" s="40"/>
      <c r="K60" s="40"/>
      <c r="L60" s="38"/>
      <c r="M60" s="41"/>
      <c r="N60" s="41"/>
    </row>
    <row r="61" spans="2:14" ht="23.25" x14ac:dyDescent="0.25">
      <c r="B61" s="39"/>
      <c r="C61" s="32"/>
      <c r="D61" s="32"/>
      <c r="J61" s="42"/>
      <c r="K61" s="42"/>
      <c r="L61" s="38"/>
      <c r="M61" s="41"/>
      <c r="N61" s="41"/>
    </row>
    <row r="62" spans="2:14" ht="23.25" x14ac:dyDescent="0.25">
      <c r="B62" s="39"/>
      <c r="C62" s="32"/>
      <c r="D62" s="32"/>
      <c r="J62" s="42"/>
      <c r="K62" s="42"/>
      <c r="L62" s="38"/>
      <c r="M62" s="41"/>
      <c r="N62" s="41"/>
    </row>
    <row r="63" spans="2:14" ht="23.25" x14ac:dyDescent="0.25">
      <c r="B63" s="39"/>
      <c r="C63" s="32"/>
      <c r="D63" s="32"/>
      <c r="J63" s="42"/>
      <c r="K63" s="42"/>
      <c r="L63" s="38"/>
      <c r="M63" s="41"/>
      <c r="N63" s="41"/>
    </row>
    <row r="64" spans="2:14" ht="23.25" x14ac:dyDescent="0.25">
      <c r="J64" s="42"/>
      <c r="K64" s="42"/>
      <c r="L64" s="38"/>
      <c r="M64" s="41"/>
      <c r="N64" s="41"/>
    </row>
    <row r="65" spans="2:14" ht="23.25" x14ac:dyDescent="0.25">
      <c r="B65" s="464"/>
      <c r="C65" s="465" t="s">
        <v>163</v>
      </c>
      <c r="D65" s="465"/>
      <c r="F65" s="466"/>
      <c r="G65" s="465" t="s">
        <v>164</v>
      </c>
      <c r="H65" s="465"/>
      <c r="J65" s="42"/>
      <c r="K65" s="42"/>
      <c r="L65" s="38"/>
      <c r="M65" s="41"/>
      <c r="N65" s="41"/>
    </row>
    <row r="66" spans="2:14" ht="45" x14ac:dyDescent="0.25">
      <c r="B66" s="464"/>
      <c r="C66" s="3" t="s">
        <v>75</v>
      </c>
      <c r="D66" s="3" t="s">
        <v>76</v>
      </c>
      <c r="F66" s="466"/>
      <c r="G66" s="3" t="s">
        <v>77</v>
      </c>
      <c r="H66" s="3" t="s">
        <v>76</v>
      </c>
      <c r="M66" s="41"/>
      <c r="N66" s="41"/>
    </row>
    <row r="67" spans="2:14" ht="23.25" x14ac:dyDescent="0.25">
      <c r="B67" s="464"/>
      <c r="C67" s="4" t="s">
        <v>134</v>
      </c>
      <c r="D67" s="3"/>
      <c r="F67" s="466"/>
      <c r="G67" s="4" t="s">
        <v>134</v>
      </c>
      <c r="H67" s="4"/>
      <c r="M67" s="41"/>
      <c r="N67" s="41"/>
    </row>
    <row r="68" spans="2:14" ht="24" thickBot="1" x14ac:dyDescent="0.3">
      <c r="M68" s="41"/>
      <c r="N68" s="41"/>
    </row>
    <row r="69" spans="2:14" ht="23.25" x14ac:dyDescent="0.25">
      <c r="F69" s="469" t="s">
        <v>165</v>
      </c>
      <c r="G69" s="465" t="s">
        <v>165</v>
      </c>
      <c r="H69" s="465"/>
      <c r="J69" s="488" t="s">
        <v>166</v>
      </c>
      <c r="K69" s="489"/>
      <c r="M69" s="41"/>
      <c r="N69" s="41"/>
    </row>
    <row r="70" spans="2:14" ht="75" x14ac:dyDescent="0.25">
      <c r="F70" s="470"/>
      <c r="G70" s="3" t="s">
        <v>77</v>
      </c>
      <c r="H70" s="3" t="s">
        <v>159</v>
      </c>
      <c r="J70" s="490"/>
      <c r="K70" s="491"/>
      <c r="M70" s="41"/>
      <c r="N70" s="41"/>
    </row>
    <row r="71" spans="2:14" ht="30.75" thickBot="1" x14ac:dyDescent="0.3">
      <c r="F71" s="470"/>
      <c r="G71" s="4" t="s">
        <v>167</v>
      </c>
      <c r="H71" s="30" t="s">
        <v>168</v>
      </c>
      <c r="J71" s="492"/>
      <c r="K71" s="493"/>
      <c r="M71" s="41"/>
      <c r="N71" s="41"/>
    </row>
    <row r="72" spans="2:14" ht="23.25" x14ac:dyDescent="0.25">
      <c r="F72" s="1"/>
      <c r="M72" s="41"/>
      <c r="N72" s="41"/>
    </row>
  </sheetData>
  <mergeCells count="32">
    <mergeCell ref="F69:F71"/>
    <mergeCell ref="G69:H69"/>
    <mergeCell ref="J69:K71"/>
    <mergeCell ref="B36:B38"/>
    <mergeCell ref="C36:D36"/>
    <mergeCell ref="F36:F47"/>
    <mergeCell ref="G36:H36"/>
    <mergeCell ref="J36:K41"/>
    <mergeCell ref="J52:K59"/>
    <mergeCell ref="B65:B67"/>
    <mergeCell ref="C65:D65"/>
    <mergeCell ref="F65:F67"/>
    <mergeCell ref="G65:H65"/>
    <mergeCell ref="M36:N59"/>
    <mergeCell ref="B52:B54"/>
    <mergeCell ref="C52:D52"/>
    <mergeCell ref="F52:F60"/>
    <mergeCell ref="G52:H52"/>
    <mergeCell ref="M6:N11"/>
    <mergeCell ref="F9:F11"/>
    <mergeCell ref="B27:B33"/>
    <mergeCell ref="C27:D27"/>
    <mergeCell ref="F27:F33"/>
    <mergeCell ref="G27:H27"/>
    <mergeCell ref="J27:K33"/>
    <mergeCell ref="B1:K1"/>
    <mergeCell ref="B2:K4"/>
    <mergeCell ref="B5:K5"/>
    <mergeCell ref="B6:B25"/>
    <mergeCell ref="C6:D6"/>
    <mergeCell ref="G6:H6"/>
    <mergeCell ref="J6:K1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1D84CC-05EB-4262-A231-3AA2D08332C2}">
  <dimension ref="A1:G44"/>
  <sheetViews>
    <sheetView zoomScale="85" zoomScaleNormal="85" workbookViewId="0">
      <selection activeCell="D1" sqref="D1:F1"/>
    </sheetView>
  </sheetViews>
  <sheetFormatPr defaultColWidth="22.7109375" defaultRowHeight="15" x14ac:dyDescent="0.25"/>
  <sheetData>
    <row r="1" spans="1:7" ht="60" customHeight="1" x14ac:dyDescent="0.25">
      <c r="A1" s="549" t="s">
        <v>229</v>
      </c>
      <c r="B1" s="549"/>
      <c r="C1" s="550"/>
      <c r="D1" s="541" t="s">
        <v>230</v>
      </c>
      <c r="E1" s="542"/>
      <c r="F1" s="542"/>
    </row>
    <row r="2" spans="1:7" ht="60" customHeight="1" x14ac:dyDescent="0.25">
      <c r="A2" s="551" t="s">
        <v>231</v>
      </c>
      <c r="B2" s="553" t="s">
        <v>232</v>
      </c>
      <c r="C2" s="543" t="s">
        <v>233</v>
      </c>
      <c r="D2" s="545" t="s">
        <v>234</v>
      </c>
      <c r="E2" s="547" t="s">
        <v>235</v>
      </c>
      <c r="F2" s="547" t="s">
        <v>236</v>
      </c>
    </row>
    <row r="3" spans="1:7" ht="60" customHeight="1" thickBot="1" x14ac:dyDescent="0.3">
      <c r="A3" s="552"/>
      <c r="B3" s="554"/>
      <c r="C3" s="544"/>
      <c r="D3" s="546"/>
      <c r="E3" s="548"/>
      <c r="F3" s="548"/>
    </row>
    <row r="4" spans="1:7" ht="15.75" thickBot="1" x14ac:dyDescent="0.3"/>
    <row r="5" spans="1:7" ht="15.75" thickBot="1" x14ac:dyDescent="0.3">
      <c r="A5" s="53" t="s">
        <v>237</v>
      </c>
      <c r="B5" s="52" t="s">
        <v>238</v>
      </c>
      <c r="C5" s="52" t="s">
        <v>239</v>
      </c>
      <c r="D5" s="52" t="s">
        <v>240</v>
      </c>
      <c r="E5" s="52" t="s">
        <v>241</v>
      </c>
      <c r="F5" s="52" t="s">
        <v>242</v>
      </c>
      <c r="G5" s="52" t="s">
        <v>243</v>
      </c>
    </row>
    <row r="6" spans="1:7" ht="15.75" thickBot="1" x14ac:dyDescent="0.3">
      <c r="A6" s="43" t="s">
        <v>244</v>
      </c>
      <c r="B6" s="54"/>
      <c r="C6" s="44">
        <v>511.7</v>
      </c>
      <c r="D6" s="55">
        <v>51</v>
      </c>
      <c r="E6" s="44">
        <v>-2</v>
      </c>
      <c r="F6" s="45">
        <v>25018.6</v>
      </c>
      <c r="G6" s="45">
        <v>2512.5</v>
      </c>
    </row>
    <row r="7" spans="1:7" ht="15.75" thickBot="1" x14ac:dyDescent="0.3">
      <c r="A7" s="535" t="s">
        <v>245</v>
      </c>
      <c r="B7" s="536"/>
      <c r="C7" s="536"/>
      <c r="D7" s="536"/>
      <c r="E7" s="536"/>
      <c r="F7" s="536"/>
      <c r="G7" s="537"/>
    </row>
    <row r="8" spans="1:7" ht="15.75" thickBot="1" x14ac:dyDescent="0.3">
      <c r="A8" s="46" t="s">
        <v>115</v>
      </c>
      <c r="B8" s="56" t="s">
        <v>43</v>
      </c>
      <c r="C8" s="44">
        <v>0</v>
      </c>
      <c r="D8" s="55">
        <v>0</v>
      </c>
      <c r="E8" s="44">
        <v>-2</v>
      </c>
      <c r="F8" s="44">
        <v>33.1</v>
      </c>
      <c r="G8" s="44">
        <v>2185.5</v>
      </c>
    </row>
    <row r="9" spans="1:7" ht="15.75" thickBot="1" x14ac:dyDescent="0.3">
      <c r="A9" s="43" t="s">
        <v>113</v>
      </c>
      <c r="B9" s="57" t="s">
        <v>43</v>
      </c>
      <c r="C9" s="47">
        <v>0</v>
      </c>
      <c r="D9" s="47">
        <v>0</v>
      </c>
      <c r="E9" s="47">
        <v>-4</v>
      </c>
      <c r="F9" s="47">
        <v>44.6</v>
      </c>
      <c r="G9" s="48">
        <v>1455.8</v>
      </c>
    </row>
    <row r="10" spans="1:7" ht="15.75" customHeight="1" thickBot="1" x14ac:dyDescent="0.3">
      <c r="A10" s="43" t="s">
        <v>82</v>
      </c>
      <c r="B10" s="57" t="s">
        <v>43</v>
      </c>
      <c r="C10" s="44">
        <v>0.1</v>
      </c>
      <c r="D10" s="44">
        <v>6</v>
      </c>
      <c r="E10" s="44">
        <v>-1</v>
      </c>
      <c r="F10" s="44">
        <v>36</v>
      </c>
      <c r="G10" s="45">
        <v>1423.5</v>
      </c>
    </row>
    <row r="11" spans="1:7" ht="15.75" thickBot="1" x14ac:dyDescent="0.3">
      <c r="A11" s="49" t="s">
        <v>124</v>
      </c>
      <c r="B11" s="58" t="s">
        <v>246</v>
      </c>
      <c r="C11" s="44">
        <v>3</v>
      </c>
      <c r="D11" s="59">
        <v>42</v>
      </c>
      <c r="E11" s="44">
        <v>-2</v>
      </c>
      <c r="F11" s="44">
        <v>162.4</v>
      </c>
      <c r="G11" s="45">
        <v>2295</v>
      </c>
    </row>
    <row r="12" spans="1:7" ht="15.75" thickBot="1" x14ac:dyDescent="0.3">
      <c r="A12" s="50" t="s">
        <v>91</v>
      </c>
      <c r="B12" s="60" t="s">
        <v>247</v>
      </c>
      <c r="C12" s="44">
        <v>0.7</v>
      </c>
      <c r="D12" s="61">
        <v>31</v>
      </c>
      <c r="E12" s="44">
        <v>0</v>
      </c>
      <c r="F12" s="44">
        <v>64.099999999999994</v>
      </c>
      <c r="G12" s="45">
        <v>2761</v>
      </c>
    </row>
    <row r="13" spans="1:7" ht="15.75" thickBot="1" x14ac:dyDescent="0.3">
      <c r="A13" s="50" t="s">
        <v>101</v>
      </c>
      <c r="B13" s="60" t="s">
        <v>247</v>
      </c>
      <c r="C13" s="44">
        <v>0.6</v>
      </c>
      <c r="D13" s="61">
        <v>24</v>
      </c>
      <c r="E13" s="44">
        <v>0</v>
      </c>
      <c r="F13" s="44">
        <v>52.9</v>
      </c>
      <c r="G13" s="45">
        <v>2213.6999999999998</v>
      </c>
    </row>
    <row r="14" spans="1:7" x14ac:dyDescent="0.25">
      <c r="A14" s="538" t="s">
        <v>248</v>
      </c>
      <c r="B14" s="539"/>
      <c r="C14" s="539"/>
      <c r="D14" s="539"/>
      <c r="E14" s="539"/>
      <c r="F14" s="539"/>
      <c r="G14" s="540"/>
    </row>
    <row r="15" spans="1:7" x14ac:dyDescent="0.25">
      <c r="A15" s="529" t="s">
        <v>249</v>
      </c>
      <c r="B15" s="530"/>
      <c r="C15" s="530"/>
      <c r="D15" s="530"/>
      <c r="E15" s="530"/>
      <c r="F15" s="530"/>
      <c r="G15" s="531"/>
    </row>
    <row r="16" spans="1:7" ht="15.75" thickBot="1" x14ac:dyDescent="0.3">
      <c r="A16" s="532" t="s">
        <v>250</v>
      </c>
      <c r="B16" s="533"/>
      <c r="C16" s="533"/>
      <c r="D16" s="533"/>
      <c r="E16" s="533"/>
      <c r="F16" s="533"/>
      <c r="G16" s="534"/>
    </row>
    <row r="17" spans="1:7" ht="30" customHeight="1" thickBot="1" x14ac:dyDescent="0.3">
      <c r="A17" s="535" t="s">
        <v>251</v>
      </c>
      <c r="B17" s="536"/>
      <c r="C17" s="536"/>
      <c r="D17" s="536"/>
      <c r="E17" s="536"/>
      <c r="F17" s="536"/>
      <c r="G17" s="537"/>
    </row>
    <row r="18" spans="1:7" ht="15" customHeight="1" thickBot="1" x14ac:dyDescent="0.3">
      <c r="A18" s="50" t="s">
        <v>89</v>
      </c>
      <c r="B18" s="60" t="s">
        <v>247</v>
      </c>
      <c r="C18" s="44">
        <v>0.4</v>
      </c>
      <c r="D18" s="61">
        <v>29</v>
      </c>
      <c r="E18" s="44">
        <v>1</v>
      </c>
      <c r="F18" s="44">
        <v>24.1</v>
      </c>
      <c r="G18" s="45">
        <v>1608.9</v>
      </c>
    </row>
    <row r="19" spans="1:7" ht="15.75" customHeight="1" thickBot="1" x14ac:dyDescent="0.3">
      <c r="A19" s="43" t="s">
        <v>111</v>
      </c>
      <c r="B19" s="57" t="s">
        <v>252</v>
      </c>
      <c r="C19" s="44">
        <v>0.4</v>
      </c>
      <c r="D19" s="44">
        <v>18</v>
      </c>
      <c r="E19" s="44">
        <v>1</v>
      </c>
      <c r="F19" s="44">
        <v>36.6</v>
      </c>
      <c r="G19" s="45">
        <v>1496.1</v>
      </c>
    </row>
    <row r="20" spans="1:7" ht="15.75" customHeight="1" thickBot="1" x14ac:dyDescent="0.3">
      <c r="A20" s="51" t="s">
        <v>99</v>
      </c>
      <c r="B20" s="62" t="s">
        <v>253</v>
      </c>
      <c r="C20" s="44">
        <v>5.7</v>
      </c>
      <c r="D20" s="63">
        <v>132</v>
      </c>
      <c r="E20" s="44">
        <v>4</v>
      </c>
      <c r="F20" s="44">
        <v>155.9</v>
      </c>
      <c r="G20" s="45">
        <v>3602.5</v>
      </c>
    </row>
    <row r="21" spans="1:7" ht="15.75" thickBot="1" x14ac:dyDescent="0.3">
      <c r="A21" s="50" t="s">
        <v>93</v>
      </c>
      <c r="B21" s="60" t="s">
        <v>247</v>
      </c>
      <c r="C21" s="44">
        <v>0.6</v>
      </c>
      <c r="D21" s="61">
        <v>22</v>
      </c>
      <c r="E21" s="44">
        <v>-1</v>
      </c>
      <c r="F21" s="44">
        <v>80.7</v>
      </c>
      <c r="G21" s="45">
        <v>3055.4</v>
      </c>
    </row>
    <row r="22" spans="1:7" ht="15.75" thickBot="1" x14ac:dyDescent="0.3">
      <c r="A22" s="50" t="s">
        <v>105</v>
      </c>
      <c r="B22" s="60" t="s">
        <v>247</v>
      </c>
      <c r="C22" s="44">
        <v>1.4</v>
      </c>
      <c r="D22" s="61">
        <v>30</v>
      </c>
      <c r="E22" s="44">
        <v>-3</v>
      </c>
      <c r="F22" s="44">
        <v>111.4</v>
      </c>
      <c r="G22" s="45">
        <v>2314.6</v>
      </c>
    </row>
    <row r="23" spans="1:7" ht="15.75" thickBot="1" x14ac:dyDescent="0.3">
      <c r="A23" s="50" t="s">
        <v>87</v>
      </c>
      <c r="B23" s="60" t="s">
        <v>247</v>
      </c>
      <c r="C23" s="44">
        <v>0.4</v>
      </c>
      <c r="D23" s="61">
        <v>25</v>
      </c>
      <c r="E23" s="44">
        <v>1</v>
      </c>
      <c r="F23" s="44">
        <v>91.1</v>
      </c>
      <c r="G23" s="45">
        <v>5219.2</v>
      </c>
    </row>
    <row r="24" spans="1:7" ht="15.75" thickBot="1" x14ac:dyDescent="0.3">
      <c r="A24" s="43" t="s">
        <v>79</v>
      </c>
      <c r="B24" s="57" t="s">
        <v>43</v>
      </c>
      <c r="C24" s="44">
        <v>0</v>
      </c>
      <c r="D24" s="44">
        <v>0</v>
      </c>
      <c r="E24" s="44">
        <v>2</v>
      </c>
      <c r="F24" s="44">
        <v>22.9</v>
      </c>
      <c r="G24" s="45">
        <v>1943.1</v>
      </c>
    </row>
    <row r="25" spans="1:7" ht="15.75" thickBot="1" x14ac:dyDescent="0.3">
      <c r="A25" s="50" t="s">
        <v>84</v>
      </c>
      <c r="B25" s="60" t="s">
        <v>247</v>
      </c>
      <c r="C25" s="44">
        <v>0.3</v>
      </c>
      <c r="D25" s="61">
        <v>21</v>
      </c>
      <c r="E25" s="44">
        <v>2</v>
      </c>
      <c r="F25" s="44">
        <v>21.9</v>
      </c>
      <c r="G25" s="45">
        <v>1579.7</v>
      </c>
    </row>
    <row r="26" spans="1:7" ht="15.75" thickBot="1" x14ac:dyDescent="0.3">
      <c r="A26" s="50" t="s">
        <v>95</v>
      </c>
      <c r="B26" s="60" t="s">
        <v>247</v>
      </c>
      <c r="C26" s="44">
        <v>0.6</v>
      </c>
      <c r="D26" s="61">
        <v>20</v>
      </c>
      <c r="E26" s="44">
        <v>-2</v>
      </c>
      <c r="F26" s="44">
        <v>92.1</v>
      </c>
      <c r="G26" s="45">
        <v>3190.1</v>
      </c>
    </row>
    <row r="27" spans="1:7" ht="15.75" thickBot="1" x14ac:dyDescent="0.3">
      <c r="A27" s="43" t="s">
        <v>109</v>
      </c>
      <c r="B27" s="57" t="s">
        <v>252</v>
      </c>
      <c r="C27" s="44">
        <v>0.4</v>
      </c>
      <c r="D27" s="44">
        <v>13</v>
      </c>
      <c r="E27" s="44">
        <v>-3</v>
      </c>
      <c r="F27" s="44">
        <v>78.7</v>
      </c>
      <c r="G27" s="45">
        <v>2377.3000000000002</v>
      </c>
    </row>
    <row r="28" spans="1:7" x14ac:dyDescent="0.25">
      <c r="A28" s="538" t="s">
        <v>254</v>
      </c>
      <c r="B28" s="539"/>
      <c r="C28" s="539"/>
      <c r="D28" s="539"/>
      <c r="E28" s="539"/>
      <c r="F28" s="539"/>
      <c r="G28" s="540"/>
    </row>
    <row r="29" spans="1:7" x14ac:dyDescent="0.25">
      <c r="A29" s="529" t="s">
        <v>255</v>
      </c>
      <c r="B29" s="530"/>
      <c r="C29" s="530"/>
      <c r="D29" s="530"/>
      <c r="E29" s="530"/>
      <c r="F29" s="530"/>
      <c r="G29" s="531"/>
    </row>
    <row r="30" spans="1:7" x14ac:dyDescent="0.25">
      <c r="A30" s="529" t="s">
        <v>256</v>
      </c>
      <c r="B30" s="530"/>
      <c r="C30" s="530"/>
      <c r="D30" s="530"/>
      <c r="E30" s="530"/>
      <c r="F30" s="530"/>
      <c r="G30" s="531"/>
    </row>
    <row r="31" spans="1:7" ht="15" customHeight="1" x14ac:dyDescent="0.25">
      <c r="A31" s="529" t="s">
        <v>257</v>
      </c>
      <c r="B31" s="530"/>
      <c r="C31" s="530"/>
      <c r="D31" s="530"/>
      <c r="E31" s="530"/>
      <c r="F31" s="530"/>
      <c r="G31" s="531"/>
    </row>
    <row r="32" spans="1:7" ht="15" customHeight="1" x14ac:dyDescent="0.25">
      <c r="A32" s="529" t="s">
        <v>258</v>
      </c>
      <c r="B32" s="530"/>
      <c r="C32" s="530"/>
      <c r="D32" s="530"/>
      <c r="E32" s="530"/>
      <c r="F32" s="530"/>
      <c r="G32" s="531"/>
    </row>
    <row r="33" spans="1:7" ht="15" customHeight="1" x14ac:dyDescent="0.25">
      <c r="A33" s="529" t="s">
        <v>259</v>
      </c>
      <c r="B33" s="530"/>
      <c r="C33" s="530"/>
      <c r="D33" s="530"/>
      <c r="E33" s="530"/>
      <c r="F33" s="530"/>
      <c r="G33" s="531"/>
    </row>
    <row r="34" spans="1:7" ht="15" customHeight="1" thickBot="1" x14ac:dyDescent="0.3">
      <c r="A34" s="532" t="s">
        <v>260</v>
      </c>
      <c r="B34" s="533"/>
      <c r="C34" s="533"/>
      <c r="D34" s="533"/>
      <c r="E34" s="533"/>
      <c r="F34" s="533"/>
      <c r="G34" s="534"/>
    </row>
    <row r="35" spans="1:7" ht="15" customHeight="1" thickBot="1" x14ac:dyDescent="0.3">
      <c r="A35" s="535" t="s">
        <v>261</v>
      </c>
      <c r="B35" s="536"/>
      <c r="C35" s="536"/>
      <c r="D35" s="536"/>
      <c r="E35" s="536"/>
      <c r="F35" s="536"/>
      <c r="G35" s="537"/>
    </row>
    <row r="36" spans="1:7" ht="15" customHeight="1" thickBot="1" x14ac:dyDescent="0.3">
      <c r="A36" s="50" t="s">
        <v>107</v>
      </c>
      <c r="B36" s="60" t="s">
        <v>247</v>
      </c>
      <c r="C36" s="44">
        <v>2.4</v>
      </c>
      <c r="D36" s="61">
        <v>31</v>
      </c>
      <c r="E36" s="44">
        <v>-1</v>
      </c>
      <c r="F36" s="44">
        <v>146.30000000000001</v>
      </c>
      <c r="G36" s="45">
        <v>1878</v>
      </c>
    </row>
    <row r="37" spans="1:7" ht="15.75" customHeight="1" thickBot="1" x14ac:dyDescent="0.3">
      <c r="A37" s="50" t="s">
        <v>97</v>
      </c>
      <c r="B37" s="60" t="s">
        <v>247</v>
      </c>
      <c r="C37" s="44">
        <v>1.6</v>
      </c>
      <c r="D37" s="61">
        <v>38</v>
      </c>
      <c r="E37" s="44">
        <v>1</v>
      </c>
      <c r="F37" s="44">
        <v>141.9</v>
      </c>
      <c r="G37" s="45">
        <v>3454.3</v>
      </c>
    </row>
    <row r="38" spans="1:7" ht="15.75" customHeight="1" thickBot="1" x14ac:dyDescent="0.3">
      <c r="A38" s="50" t="s">
        <v>103</v>
      </c>
      <c r="B38" s="60" t="s">
        <v>247</v>
      </c>
      <c r="C38" s="44">
        <v>1.4</v>
      </c>
      <c r="D38" s="61">
        <v>23</v>
      </c>
      <c r="E38" s="44">
        <v>0</v>
      </c>
      <c r="F38" s="44">
        <v>186.4</v>
      </c>
      <c r="G38" s="45">
        <v>2949.4</v>
      </c>
    </row>
    <row r="39" spans="1:7" x14ac:dyDescent="0.25">
      <c r="A39" s="555" t="s">
        <v>262</v>
      </c>
      <c r="B39" s="556"/>
      <c r="C39" s="556"/>
      <c r="D39" s="556"/>
      <c r="E39" s="556"/>
      <c r="F39" s="556"/>
      <c r="G39" s="557"/>
    </row>
    <row r="40" spans="1:7" x14ac:dyDescent="0.25">
      <c r="A40" s="558" t="s">
        <v>263</v>
      </c>
      <c r="B40" s="559"/>
      <c r="C40" s="559"/>
      <c r="D40" s="559"/>
      <c r="E40" s="559"/>
      <c r="F40" s="559"/>
      <c r="G40" s="560"/>
    </row>
    <row r="41" spans="1:7" ht="15.75" thickBot="1" x14ac:dyDescent="0.3">
      <c r="A41" s="561" t="s">
        <v>264</v>
      </c>
      <c r="B41" s="562"/>
      <c r="C41" s="562"/>
      <c r="D41" s="562"/>
      <c r="E41" s="562"/>
      <c r="F41" s="562"/>
      <c r="G41" s="563"/>
    </row>
    <row r="42" spans="1:7" ht="15" customHeight="1" x14ac:dyDescent="0.25"/>
    <row r="43" spans="1:7" ht="30" customHeight="1" x14ac:dyDescent="0.25"/>
    <row r="44" spans="1:7" ht="30" customHeight="1" x14ac:dyDescent="0.25"/>
  </sheetData>
  <mergeCells count="24">
    <mergeCell ref="A34:G34"/>
    <mergeCell ref="A35:G35"/>
    <mergeCell ref="A39:G39"/>
    <mergeCell ref="A40:G40"/>
    <mergeCell ref="A41:G41"/>
    <mergeCell ref="A15:G15"/>
    <mergeCell ref="A16:G16"/>
    <mergeCell ref="A17:G17"/>
    <mergeCell ref="A28:G28"/>
    <mergeCell ref="D1:F1"/>
    <mergeCell ref="C2:C3"/>
    <mergeCell ref="D2:D3"/>
    <mergeCell ref="E2:E3"/>
    <mergeCell ref="A7:G7"/>
    <mergeCell ref="A1:C1"/>
    <mergeCell ref="A2:A3"/>
    <mergeCell ref="B2:B3"/>
    <mergeCell ref="F2:F3"/>
    <mergeCell ref="A14:G14"/>
    <mergeCell ref="A33:G33"/>
    <mergeCell ref="A29:G29"/>
    <mergeCell ref="A30:G30"/>
    <mergeCell ref="A31:G31"/>
    <mergeCell ref="A32:G32"/>
  </mergeCell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00347-24F0-40E8-9BC2-3F81B2A37485}">
  <dimension ref="A1:M49"/>
  <sheetViews>
    <sheetView topLeftCell="A3" zoomScale="85" zoomScaleNormal="85" workbookViewId="0">
      <selection sqref="A1:K36"/>
    </sheetView>
  </sheetViews>
  <sheetFormatPr defaultRowHeight="15" x14ac:dyDescent="0.25"/>
  <cols>
    <col min="1" max="9" width="22.7109375" customWidth="1"/>
    <col min="10" max="10" width="17.28515625" customWidth="1"/>
  </cols>
  <sheetData>
    <row r="1" spans="1:10" ht="120" customHeight="1" x14ac:dyDescent="0.25">
      <c r="A1" s="549" t="s">
        <v>265</v>
      </c>
      <c r="B1" s="549"/>
      <c r="C1" s="564" t="s">
        <v>266</v>
      </c>
      <c r="D1" s="564"/>
      <c r="E1" s="564"/>
      <c r="F1" s="564"/>
      <c r="G1" s="64"/>
      <c r="H1" s="64"/>
      <c r="I1" s="64"/>
    </row>
    <row r="2" spans="1:10" ht="60" customHeight="1" x14ac:dyDescent="0.25">
      <c r="A2" s="577" t="s">
        <v>267</v>
      </c>
      <c r="B2" s="579" t="s">
        <v>268</v>
      </c>
      <c r="C2" s="573" t="s">
        <v>269</v>
      </c>
      <c r="D2" s="575" t="s">
        <v>270</v>
      </c>
      <c r="E2" s="581" t="s">
        <v>271</v>
      </c>
      <c r="F2" s="583" t="s">
        <v>272</v>
      </c>
    </row>
    <row r="3" spans="1:10" ht="60" customHeight="1" thickBot="1" x14ac:dyDescent="0.3">
      <c r="A3" s="578"/>
      <c r="B3" s="580"/>
      <c r="C3" s="574"/>
      <c r="D3" s="576"/>
      <c r="E3" s="582"/>
      <c r="F3" s="584"/>
    </row>
    <row r="5" spans="1:10" ht="30" customHeight="1" x14ac:dyDescent="0.25">
      <c r="A5" s="94" t="s">
        <v>237</v>
      </c>
      <c r="B5" s="95" t="s">
        <v>238</v>
      </c>
      <c r="C5" s="95" t="s">
        <v>239</v>
      </c>
      <c r="D5" s="95" t="s">
        <v>240</v>
      </c>
      <c r="E5" s="95" t="s">
        <v>241</v>
      </c>
      <c r="F5" s="95" t="s">
        <v>242</v>
      </c>
      <c r="G5" s="95" t="s">
        <v>243</v>
      </c>
      <c r="H5" s="96" t="s">
        <v>273</v>
      </c>
      <c r="I5" s="110" t="s">
        <v>274</v>
      </c>
      <c r="J5" s="118" t="s">
        <v>275</v>
      </c>
    </row>
    <row r="6" spans="1:10" x14ac:dyDescent="0.25">
      <c r="A6" s="67" t="s">
        <v>244</v>
      </c>
      <c r="B6" s="68"/>
      <c r="C6" s="69">
        <v>670.9</v>
      </c>
      <c r="D6" s="69">
        <v>67</v>
      </c>
      <c r="E6" s="69">
        <v>1</v>
      </c>
      <c r="F6" s="70">
        <v>28505.9</v>
      </c>
      <c r="G6" s="70">
        <v>2862.8</v>
      </c>
      <c r="H6" s="71">
        <v>3.2000000000000001E-2</v>
      </c>
      <c r="I6" s="111">
        <v>-1</v>
      </c>
      <c r="J6" s="116"/>
    </row>
    <row r="7" spans="1:10" ht="15.75" customHeight="1" x14ac:dyDescent="0.25">
      <c r="A7" s="571" t="s">
        <v>245</v>
      </c>
      <c r="B7" s="571"/>
      <c r="C7" s="571"/>
      <c r="D7" s="571"/>
      <c r="E7" s="571"/>
      <c r="F7" s="571"/>
      <c r="G7" s="571"/>
      <c r="H7" s="571"/>
      <c r="I7" s="572"/>
      <c r="J7" s="116"/>
    </row>
    <row r="8" spans="1:10" x14ac:dyDescent="0.25">
      <c r="A8" s="88" t="s">
        <v>115</v>
      </c>
      <c r="B8" s="89" t="s">
        <v>276</v>
      </c>
      <c r="C8" s="83">
        <v>0.1</v>
      </c>
      <c r="D8" s="83">
        <v>9</v>
      </c>
      <c r="E8" s="83">
        <v>-2</v>
      </c>
      <c r="F8" s="83">
        <v>30.4</v>
      </c>
      <c r="G8" s="84">
        <v>2006.5</v>
      </c>
      <c r="H8" s="85">
        <v>0</v>
      </c>
      <c r="I8" s="112">
        <v>-2</v>
      </c>
      <c r="J8" s="116"/>
    </row>
    <row r="9" spans="1:10" x14ac:dyDescent="0.25">
      <c r="A9" s="88" t="s">
        <v>113</v>
      </c>
      <c r="B9" s="89" t="s">
        <v>276</v>
      </c>
      <c r="C9" s="83">
        <v>0.4</v>
      </c>
      <c r="D9" s="83">
        <v>10</v>
      </c>
      <c r="E9" s="83">
        <v>1</v>
      </c>
      <c r="F9" s="83">
        <v>33.700000000000003</v>
      </c>
      <c r="G9" s="84">
        <v>1101.2</v>
      </c>
      <c r="H9" s="85">
        <v>8.0000000000000002E-3</v>
      </c>
      <c r="I9" s="112">
        <v>-2</v>
      </c>
      <c r="J9" s="116"/>
    </row>
    <row r="10" spans="1:10" x14ac:dyDescent="0.25">
      <c r="A10" s="91" t="s">
        <v>82</v>
      </c>
      <c r="B10" s="92" t="s">
        <v>277</v>
      </c>
      <c r="C10" s="80">
        <v>0.6</v>
      </c>
      <c r="D10" s="80">
        <v>23</v>
      </c>
      <c r="E10" s="80">
        <v>0</v>
      </c>
      <c r="F10" s="80">
        <v>35</v>
      </c>
      <c r="G10" s="81">
        <v>1384</v>
      </c>
      <c r="H10" s="82">
        <v>1.2E-2</v>
      </c>
      <c r="I10" s="113">
        <v>1</v>
      </c>
      <c r="J10" s="119" t="s">
        <v>278</v>
      </c>
    </row>
    <row r="11" spans="1:10" s="102" customFormat="1" x14ac:dyDescent="0.25">
      <c r="A11" s="97" t="s">
        <v>124</v>
      </c>
      <c r="B11" s="98" t="s">
        <v>279</v>
      </c>
      <c r="C11" s="99">
        <v>7.4</v>
      </c>
      <c r="D11" s="99">
        <v>105</v>
      </c>
      <c r="E11" s="99">
        <v>1</v>
      </c>
      <c r="F11" s="99">
        <v>133.6</v>
      </c>
      <c r="G11" s="100">
        <v>1887.3</v>
      </c>
      <c r="H11" s="101">
        <v>3.4000000000000002E-2</v>
      </c>
      <c r="I11" s="114">
        <v>1</v>
      </c>
      <c r="J11" s="117" t="s">
        <v>278</v>
      </c>
    </row>
    <row r="12" spans="1:10" s="102" customFormat="1" x14ac:dyDescent="0.25">
      <c r="A12" s="103" t="s">
        <v>91</v>
      </c>
      <c r="B12" s="104" t="s">
        <v>280</v>
      </c>
      <c r="C12" s="105">
        <v>1</v>
      </c>
      <c r="D12" s="105">
        <v>43</v>
      </c>
      <c r="E12" s="105">
        <v>1</v>
      </c>
      <c r="F12" s="105">
        <v>64.400000000000006</v>
      </c>
      <c r="G12" s="106">
        <v>2773.3</v>
      </c>
      <c r="H12" s="107">
        <v>1.2999999999999999E-2</v>
      </c>
      <c r="I12" s="115">
        <v>1</v>
      </c>
      <c r="J12" s="117" t="s">
        <v>278</v>
      </c>
    </row>
    <row r="13" spans="1:10" x14ac:dyDescent="0.25">
      <c r="A13" s="91" t="s">
        <v>101</v>
      </c>
      <c r="B13" s="92" t="s">
        <v>277</v>
      </c>
      <c r="C13" s="80">
        <v>0.7</v>
      </c>
      <c r="D13" s="80">
        <v>30</v>
      </c>
      <c r="E13" s="80">
        <v>1</v>
      </c>
      <c r="F13" s="80">
        <v>50.9</v>
      </c>
      <c r="G13" s="81">
        <v>2130</v>
      </c>
      <c r="H13" s="82">
        <v>8.0000000000000002E-3</v>
      </c>
      <c r="I13" s="113">
        <v>-1</v>
      </c>
      <c r="J13" s="119" t="s">
        <v>278</v>
      </c>
    </row>
    <row r="14" spans="1:10" ht="15" customHeight="1" x14ac:dyDescent="0.25">
      <c r="A14" s="565" t="s">
        <v>281</v>
      </c>
      <c r="B14" s="566"/>
      <c r="C14" s="566"/>
      <c r="D14" s="566"/>
      <c r="E14" s="566"/>
      <c r="F14" s="566"/>
      <c r="G14" s="566"/>
      <c r="H14" s="566"/>
      <c r="I14" s="566"/>
      <c r="J14" s="116" t="s">
        <v>282</v>
      </c>
    </row>
    <row r="15" spans="1:10" ht="15" customHeight="1" x14ac:dyDescent="0.25">
      <c r="A15" s="567" t="s">
        <v>283</v>
      </c>
      <c r="B15" s="568"/>
      <c r="C15" s="568"/>
      <c r="D15" s="568"/>
      <c r="E15" s="568"/>
      <c r="F15" s="568"/>
      <c r="G15" s="568"/>
      <c r="H15" s="568"/>
      <c r="I15" s="568"/>
      <c r="J15" s="116"/>
    </row>
    <row r="16" spans="1:10" x14ac:dyDescent="0.25">
      <c r="A16" s="93" t="s">
        <v>84</v>
      </c>
      <c r="B16" s="92" t="s">
        <v>277</v>
      </c>
      <c r="C16" s="80">
        <v>0.4</v>
      </c>
      <c r="D16" s="80">
        <v>31</v>
      </c>
      <c r="E16" s="80">
        <v>3</v>
      </c>
      <c r="F16" s="80">
        <v>24</v>
      </c>
      <c r="G16" s="81">
        <v>1734.6</v>
      </c>
      <c r="H16" s="82">
        <v>2.4E-2</v>
      </c>
      <c r="I16" s="113">
        <v>2</v>
      </c>
      <c r="J16" s="121" t="s">
        <v>278</v>
      </c>
    </row>
    <row r="17" spans="1:10" x14ac:dyDescent="0.25">
      <c r="A17" s="93" t="s">
        <v>87</v>
      </c>
      <c r="B17" s="92" t="s">
        <v>277</v>
      </c>
      <c r="C17" s="80">
        <v>0.4</v>
      </c>
      <c r="D17" s="80">
        <v>25</v>
      </c>
      <c r="E17" s="80">
        <v>-1</v>
      </c>
      <c r="F17" s="80">
        <v>41.3</v>
      </c>
      <c r="G17" s="81">
        <v>2364.1999999999998</v>
      </c>
      <c r="H17" s="82">
        <v>3.0000000000000001E-3</v>
      </c>
      <c r="I17" s="113">
        <v>2</v>
      </c>
      <c r="J17" s="120" t="s">
        <v>278</v>
      </c>
    </row>
    <row r="18" spans="1:10" x14ac:dyDescent="0.25">
      <c r="A18" s="87" t="s">
        <v>79</v>
      </c>
      <c r="B18" s="86" t="s">
        <v>43</v>
      </c>
      <c r="C18" s="80">
        <v>0</v>
      </c>
      <c r="D18" s="80">
        <v>0</v>
      </c>
      <c r="E18" s="80">
        <v>-1</v>
      </c>
      <c r="F18" s="80">
        <v>23.6</v>
      </c>
      <c r="G18" s="81">
        <v>2003.9</v>
      </c>
      <c r="H18" s="82">
        <v>0</v>
      </c>
      <c r="I18" s="113">
        <v>2</v>
      </c>
      <c r="J18" s="122"/>
    </row>
    <row r="19" spans="1:10" x14ac:dyDescent="0.25">
      <c r="A19" s="90" t="s">
        <v>111</v>
      </c>
      <c r="B19" s="89" t="s">
        <v>276</v>
      </c>
      <c r="C19" s="80">
        <v>0.4</v>
      </c>
      <c r="D19" s="80">
        <v>18</v>
      </c>
      <c r="E19" s="80">
        <v>-1</v>
      </c>
      <c r="F19" s="80">
        <v>53.1</v>
      </c>
      <c r="G19" s="81">
        <v>2174.1</v>
      </c>
      <c r="H19" s="82">
        <v>1.0999999999999999E-2</v>
      </c>
      <c r="I19" s="113">
        <v>-1</v>
      </c>
      <c r="J19" s="116"/>
    </row>
    <row r="20" spans="1:10" x14ac:dyDescent="0.25">
      <c r="A20" s="93" t="s">
        <v>95</v>
      </c>
      <c r="B20" s="92" t="s">
        <v>277</v>
      </c>
      <c r="C20" s="80">
        <v>0.6</v>
      </c>
      <c r="D20" s="80">
        <v>20</v>
      </c>
      <c r="E20" s="80"/>
      <c r="F20" s="80">
        <v>86.9</v>
      </c>
      <c r="G20" s="81">
        <v>3007.1</v>
      </c>
      <c r="H20" s="82">
        <v>0.01</v>
      </c>
      <c r="I20" s="113">
        <v>1</v>
      </c>
      <c r="J20" s="119" t="s">
        <v>278</v>
      </c>
    </row>
    <row r="21" spans="1:10" s="102" customFormat="1" x14ac:dyDescent="0.25">
      <c r="A21" s="108" t="s">
        <v>99</v>
      </c>
      <c r="B21" s="98" t="s">
        <v>279</v>
      </c>
      <c r="C21" s="99">
        <v>5.6</v>
      </c>
      <c r="D21" s="99">
        <v>129</v>
      </c>
      <c r="E21" s="99">
        <v>5</v>
      </c>
      <c r="F21" s="99">
        <v>128.69999999999999</v>
      </c>
      <c r="G21" s="100">
        <v>2975.1</v>
      </c>
      <c r="H21" s="101">
        <v>1.4E-2</v>
      </c>
      <c r="I21" s="114">
        <v>3</v>
      </c>
      <c r="J21" s="117" t="s">
        <v>278</v>
      </c>
    </row>
    <row r="22" spans="1:10" x14ac:dyDescent="0.25">
      <c r="A22" s="90" t="s">
        <v>89</v>
      </c>
      <c r="B22" s="89" t="s">
        <v>276</v>
      </c>
      <c r="C22" s="80">
        <v>0.3</v>
      </c>
      <c r="D22" s="80">
        <v>19</v>
      </c>
      <c r="E22" s="80">
        <v>-1</v>
      </c>
      <c r="F22" s="80">
        <v>20.9</v>
      </c>
      <c r="G22" s="81">
        <v>1389.9</v>
      </c>
      <c r="H22" s="82">
        <v>2.1000000000000001E-2</v>
      </c>
      <c r="I22" s="113">
        <v>-1</v>
      </c>
      <c r="J22" s="116"/>
    </row>
    <row r="23" spans="1:10" x14ac:dyDescent="0.25">
      <c r="A23" s="93" t="s">
        <v>105</v>
      </c>
      <c r="B23" s="92" t="s">
        <v>277</v>
      </c>
      <c r="C23" s="80">
        <v>1.6</v>
      </c>
      <c r="D23" s="80">
        <v>33</v>
      </c>
      <c r="E23" s="80">
        <v>1</v>
      </c>
      <c r="F23" s="80">
        <v>100.9</v>
      </c>
      <c r="G23" s="81">
        <v>2095</v>
      </c>
      <c r="H23" s="82">
        <v>2.8000000000000001E-2</v>
      </c>
      <c r="I23" s="113">
        <v>1</v>
      </c>
      <c r="J23" s="117" t="s">
        <v>278</v>
      </c>
    </row>
    <row r="24" spans="1:10" s="102" customFormat="1" x14ac:dyDescent="0.25">
      <c r="A24" s="109" t="s">
        <v>93</v>
      </c>
      <c r="B24" s="104" t="s">
        <v>280</v>
      </c>
      <c r="C24" s="105">
        <v>1.7</v>
      </c>
      <c r="D24" s="105">
        <v>65</v>
      </c>
      <c r="E24" s="105">
        <v>1</v>
      </c>
      <c r="F24" s="105">
        <v>66.400000000000006</v>
      </c>
      <c r="G24" s="106">
        <v>2514.6</v>
      </c>
      <c r="H24" s="107">
        <v>2E-3</v>
      </c>
      <c r="I24" s="115">
        <v>1</v>
      </c>
      <c r="J24" s="117" t="s">
        <v>278</v>
      </c>
    </row>
    <row r="25" spans="1:10" x14ac:dyDescent="0.25">
      <c r="A25" s="93" t="s">
        <v>109</v>
      </c>
      <c r="B25" s="92" t="s">
        <v>277</v>
      </c>
      <c r="C25" s="80">
        <v>0.7</v>
      </c>
      <c r="D25" s="80">
        <v>22</v>
      </c>
      <c r="E25" s="80">
        <v>1</v>
      </c>
      <c r="F25" s="80">
        <v>64</v>
      </c>
      <c r="G25" s="81">
        <v>1932.9</v>
      </c>
      <c r="H25" s="82">
        <v>0.02</v>
      </c>
      <c r="I25" s="113">
        <v>1</v>
      </c>
      <c r="J25" s="117" t="s">
        <v>278</v>
      </c>
    </row>
    <row r="26" spans="1:10" ht="15" customHeight="1" x14ac:dyDescent="0.25">
      <c r="A26" s="565" t="s">
        <v>284</v>
      </c>
      <c r="B26" s="566"/>
      <c r="C26" s="566"/>
      <c r="D26" s="566"/>
      <c r="E26" s="566"/>
      <c r="F26" s="566"/>
      <c r="G26" s="566"/>
      <c r="H26" s="566"/>
      <c r="I26" s="566"/>
      <c r="J26" s="123"/>
    </row>
    <row r="27" spans="1:10" ht="15" customHeight="1" x14ac:dyDescent="0.25">
      <c r="A27" s="567" t="s">
        <v>285</v>
      </c>
      <c r="B27" s="568"/>
      <c r="C27" s="568"/>
      <c r="D27" s="568"/>
      <c r="E27" s="568"/>
      <c r="F27" s="568"/>
      <c r="G27" s="568"/>
      <c r="H27" s="568"/>
      <c r="I27" s="568"/>
      <c r="J27" s="125"/>
    </row>
    <row r="28" spans="1:10" s="102" customFormat="1" x14ac:dyDescent="0.25">
      <c r="A28" s="103" t="s">
        <v>107</v>
      </c>
      <c r="B28" s="104" t="s">
        <v>280</v>
      </c>
      <c r="C28" s="105">
        <v>4.3</v>
      </c>
      <c r="D28" s="105">
        <v>55</v>
      </c>
      <c r="E28" s="105">
        <v>-2</v>
      </c>
      <c r="F28" s="105">
        <v>166.7</v>
      </c>
      <c r="G28" s="106">
        <v>2140.1999999999998</v>
      </c>
      <c r="H28" s="107">
        <v>3.7999999999999999E-2</v>
      </c>
      <c r="I28" s="115">
        <v>-1</v>
      </c>
      <c r="J28" s="117" t="s">
        <v>278</v>
      </c>
    </row>
    <row r="29" spans="1:10" s="102" customFormat="1" x14ac:dyDescent="0.25">
      <c r="A29" s="97" t="s">
        <v>97</v>
      </c>
      <c r="B29" s="98" t="s">
        <v>279</v>
      </c>
      <c r="C29" s="99">
        <v>3.6</v>
      </c>
      <c r="D29" s="99">
        <v>87</v>
      </c>
      <c r="E29" s="99">
        <v>-1</v>
      </c>
      <c r="F29" s="99">
        <v>366.3</v>
      </c>
      <c r="G29" s="100">
        <v>8919.2000000000007</v>
      </c>
      <c r="H29" s="101">
        <v>7.0000000000000001E-3</v>
      </c>
      <c r="I29" s="114">
        <v>-1</v>
      </c>
      <c r="J29" s="117" t="s">
        <v>278</v>
      </c>
    </row>
    <row r="30" spans="1:10" s="102" customFormat="1" x14ac:dyDescent="0.25">
      <c r="A30" s="103" t="s">
        <v>103</v>
      </c>
      <c r="B30" s="104" t="s">
        <v>280</v>
      </c>
      <c r="C30" s="105">
        <v>3.4</v>
      </c>
      <c r="D30" s="105">
        <v>54</v>
      </c>
      <c r="E30" s="105">
        <v>1</v>
      </c>
      <c r="F30" s="105">
        <v>197</v>
      </c>
      <c r="G30" s="106">
        <v>3116.6</v>
      </c>
      <c r="H30" s="107">
        <v>2.1999999999999999E-2</v>
      </c>
      <c r="I30" s="115">
        <v>-1</v>
      </c>
      <c r="J30" s="124" t="s">
        <v>278</v>
      </c>
    </row>
    <row r="31" spans="1:10" ht="15" customHeight="1" x14ac:dyDescent="0.25">
      <c r="A31" s="565" t="s">
        <v>286</v>
      </c>
      <c r="B31" s="566"/>
      <c r="C31" s="566"/>
      <c r="D31" s="566"/>
      <c r="E31" s="566"/>
      <c r="F31" s="566"/>
      <c r="G31" s="566"/>
      <c r="H31" s="566"/>
      <c r="I31" s="566"/>
      <c r="J31" s="116"/>
    </row>
    <row r="32" spans="1:10" ht="15" customHeight="1" x14ac:dyDescent="0.25">
      <c r="A32" s="567" t="s">
        <v>287</v>
      </c>
      <c r="B32" s="568"/>
      <c r="C32" s="568"/>
      <c r="D32" s="568"/>
      <c r="E32" s="568"/>
      <c r="F32" s="568"/>
      <c r="G32" s="568"/>
      <c r="H32" s="568"/>
      <c r="I32" s="568"/>
      <c r="J32" s="116"/>
    </row>
    <row r="33" spans="1:13" ht="15.75" customHeight="1" x14ac:dyDescent="0.25">
      <c r="A33" s="569" t="s">
        <v>288</v>
      </c>
      <c r="B33" s="570"/>
      <c r="C33" s="570"/>
      <c r="D33" s="570"/>
      <c r="E33" s="570"/>
      <c r="F33" s="570"/>
      <c r="G33" s="570"/>
      <c r="H33" s="570"/>
      <c r="I33" s="570"/>
      <c r="J33" s="116"/>
    </row>
    <row r="34" spans="1:13" x14ac:dyDescent="0.25">
      <c r="A34" s="8"/>
      <c r="B34" s="8"/>
      <c r="C34" s="8"/>
      <c r="D34" s="8"/>
      <c r="E34" s="8"/>
      <c r="F34" s="8"/>
      <c r="G34" s="8"/>
      <c r="H34" s="8"/>
      <c r="I34" s="8"/>
    </row>
    <row r="37" spans="1:13" ht="15.75" thickBot="1" x14ac:dyDescent="0.3">
      <c r="A37" s="72"/>
      <c r="B37" s="74"/>
      <c r="C37" s="74"/>
      <c r="D37" s="74"/>
      <c r="E37" s="74"/>
      <c r="F37" s="74"/>
      <c r="G37" s="74"/>
      <c r="H37" s="74"/>
      <c r="I37" s="74"/>
      <c r="J37" s="74"/>
      <c r="K37" s="74"/>
      <c r="L37" s="74"/>
      <c r="M37" s="73"/>
    </row>
    <row r="38" spans="1:13" ht="15.75" thickBot="1" x14ac:dyDescent="0.3">
      <c r="A38" s="75"/>
      <c r="B38" s="65"/>
      <c r="C38" s="65"/>
      <c r="D38" s="65"/>
      <c r="E38" s="65"/>
      <c r="F38" s="66"/>
      <c r="G38" s="76"/>
      <c r="H38" s="65"/>
      <c r="I38" s="65"/>
      <c r="J38" s="76"/>
      <c r="K38" s="77"/>
      <c r="L38" s="77"/>
      <c r="M38" s="78"/>
    </row>
    <row r="39" spans="1:13" ht="15.75" thickBot="1" x14ac:dyDescent="0.3">
      <c r="A39" s="75"/>
      <c r="B39" s="65"/>
      <c r="C39" s="65"/>
      <c r="D39" s="65"/>
      <c r="E39" s="65"/>
      <c r="F39" s="66"/>
      <c r="G39" s="76"/>
      <c r="H39" s="65"/>
      <c r="I39" s="65"/>
      <c r="J39" s="76"/>
      <c r="K39" s="77"/>
      <c r="L39" s="77"/>
      <c r="M39" s="78"/>
    </row>
    <row r="40" spans="1:13" ht="15.75" thickBot="1" x14ac:dyDescent="0.3">
      <c r="A40" s="75"/>
      <c r="B40" s="65"/>
      <c r="C40" s="65"/>
      <c r="D40" s="65"/>
      <c r="E40" s="65"/>
      <c r="F40" s="66"/>
      <c r="G40" s="76"/>
      <c r="H40" s="65"/>
      <c r="I40" s="65"/>
      <c r="J40" s="76"/>
      <c r="K40" s="77"/>
      <c r="L40" s="77"/>
      <c r="M40" s="78"/>
    </row>
    <row r="41" spans="1:13" ht="15.75" thickBot="1" x14ac:dyDescent="0.3">
      <c r="A41" s="75"/>
      <c r="B41" s="65"/>
      <c r="C41" s="65"/>
      <c r="D41" s="65"/>
      <c r="E41" s="65"/>
      <c r="F41" s="66"/>
      <c r="G41" s="76"/>
      <c r="H41" s="65"/>
      <c r="I41" s="65"/>
      <c r="J41" s="76"/>
      <c r="K41" s="77"/>
      <c r="L41" s="77"/>
      <c r="M41" s="78"/>
    </row>
    <row r="42" spans="1:13" ht="15.75" thickBot="1" x14ac:dyDescent="0.3">
      <c r="A42" s="75"/>
      <c r="B42" s="65"/>
      <c r="C42" s="65"/>
      <c r="D42" s="65"/>
      <c r="E42" s="65"/>
      <c r="F42" s="66"/>
      <c r="G42" s="76"/>
      <c r="H42" s="65"/>
      <c r="I42" s="65"/>
      <c r="J42" s="76"/>
      <c r="K42" s="77"/>
      <c r="L42" s="77"/>
      <c r="M42" s="78"/>
    </row>
    <row r="43" spans="1:13" ht="15.75" thickBot="1" x14ac:dyDescent="0.3">
      <c r="A43" s="75"/>
      <c r="B43" s="65"/>
      <c r="C43" s="65"/>
      <c r="D43" s="65"/>
      <c r="E43" s="65"/>
      <c r="F43" s="66"/>
      <c r="G43" s="76"/>
      <c r="H43" s="65"/>
      <c r="I43" s="65"/>
      <c r="J43" s="76"/>
      <c r="K43" s="77"/>
      <c r="L43" s="77"/>
      <c r="M43" s="78"/>
    </row>
    <row r="44" spans="1:13" ht="15.75" thickBot="1" x14ac:dyDescent="0.3">
      <c r="A44" s="75"/>
      <c r="B44" s="65"/>
      <c r="C44" s="65"/>
      <c r="D44" s="65"/>
      <c r="E44" s="65"/>
      <c r="F44" s="66"/>
      <c r="G44" s="76"/>
      <c r="H44" s="65"/>
      <c r="I44" s="65"/>
      <c r="J44" s="76"/>
      <c r="K44" s="77"/>
      <c r="L44" s="77"/>
      <c r="M44" s="78"/>
    </row>
    <row r="45" spans="1:13" ht="15.75" thickBot="1" x14ac:dyDescent="0.3">
      <c r="A45" s="75"/>
      <c r="B45" s="65"/>
      <c r="C45" s="65"/>
      <c r="D45" s="65"/>
      <c r="E45" s="65"/>
      <c r="F45" s="66"/>
      <c r="G45" s="76"/>
      <c r="H45" s="65"/>
      <c r="I45" s="65"/>
      <c r="J45" s="76"/>
      <c r="K45" s="77"/>
      <c r="L45" s="77"/>
      <c r="M45" s="78"/>
    </row>
    <row r="46" spans="1:13" ht="15.75" thickBot="1" x14ac:dyDescent="0.3">
      <c r="A46" s="75"/>
      <c r="B46" s="65"/>
      <c r="C46" s="65"/>
      <c r="D46" s="65"/>
      <c r="E46" s="65"/>
      <c r="F46" s="66"/>
      <c r="G46" s="76"/>
      <c r="H46" s="65"/>
      <c r="I46" s="65"/>
      <c r="J46" s="76"/>
      <c r="K46" s="77"/>
      <c r="L46" s="77"/>
      <c r="M46" s="78"/>
    </row>
    <row r="47" spans="1:13" ht="15.75" thickBot="1" x14ac:dyDescent="0.3">
      <c r="A47" s="75"/>
      <c r="B47" s="65"/>
      <c r="C47" s="65"/>
      <c r="D47" s="65"/>
      <c r="E47" s="65"/>
      <c r="F47" s="66"/>
      <c r="G47" s="76"/>
      <c r="H47" s="65"/>
      <c r="I47" s="65"/>
      <c r="J47" s="76"/>
      <c r="K47" s="77"/>
      <c r="L47" s="77"/>
      <c r="M47" s="78"/>
    </row>
    <row r="48" spans="1:13" x14ac:dyDescent="0.25">
      <c r="A48" s="79"/>
    </row>
    <row r="49" spans="1:1" x14ac:dyDescent="0.25">
      <c r="A49" s="79"/>
    </row>
  </sheetData>
  <mergeCells count="16">
    <mergeCell ref="C1:F1"/>
    <mergeCell ref="A1:B1"/>
    <mergeCell ref="A31:I31"/>
    <mergeCell ref="A32:I32"/>
    <mergeCell ref="A33:I33"/>
    <mergeCell ref="A7:I7"/>
    <mergeCell ref="A14:I14"/>
    <mergeCell ref="A15:I15"/>
    <mergeCell ref="C2:C3"/>
    <mergeCell ref="D2:D3"/>
    <mergeCell ref="A2:A3"/>
    <mergeCell ref="B2:B3"/>
    <mergeCell ref="E2:E3"/>
    <mergeCell ref="F2:F3"/>
    <mergeCell ref="A26:I26"/>
    <mergeCell ref="A27:I27"/>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5E2351-F7C7-4284-B851-C983BA380C07}">
  <dimension ref="A1:K41"/>
  <sheetViews>
    <sheetView topLeftCell="A11" workbookViewId="0">
      <selection activeCell="D19" sqref="D19:D28"/>
    </sheetView>
  </sheetViews>
  <sheetFormatPr defaultRowHeight="15" x14ac:dyDescent="0.25"/>
  <cols>
    <col min="1" max="1" width="20.42578125" customWidth="1"/>
    <col min="2" max="2" width="19.85546875" customWidth="1"/>
    <col min="3" max="3" width="19.7109375" customWidth="1"/>
    <col min="4" max="4" width="21" customWidth="1"/>
    <col min="5" max="5" width="19" customWidth="1"/>
    <col min="6" max="6" width="19.140625" customWidth="1"/>
    <col min="7" max="7" width="10.42578125" customWidth="1"/>
    <col min="8" max="8" width="10.5703125" customWidth="1"/>
    <col min="9" max="9" width="9.85546875" customWidth="1"/>
    <col min="10" max="10" width="13.5703125" customWidth="1"/>
  </cols>
  <sheetData>
    <row r="1" spans="1:11" ht="113.25" customHeight="1" x14ac:dyDescent="0.25">
      <c r="A1" s="591" t="s">
        <v>289</v>
      </c>
      <c r="B1" s="549"/>
      <c r="C1" s="564" t="s">
        <v>266</v>
      </c>
      <c r="D1" s="564"/>
      <c r="E1" s="564"/>
      <c r="F1" s="564"/>
      <c r="G1" s="64"/>
      <c r="H1" s="64"/>
      <c r="I1" s="64"/>
    </row>
    <row r="2" spans="1:11" ht="15" customHeight="1" x14ac:dyDescent="0.25">
      <c r="A2" s="577" t="s">
        <v>267</v>
      </c>
      <c r="B2" s="579" t="s">
        <v>268</v>
      </c>
      <c r="C2" s="573" t="s">
        <v>269</v>
      </c>
      <c r="D2" s="575" t="s">
        <v>290</v>
      </c>
      <c r="E2" s="581" t="s">
        <v>271</v>
      </c>
      <c r="F2" s="583" t="s">
        <v>272</v>
      </c>
    </row>
    <row r="3" spans="1:11" ht="89.25" customHeight="1" x14ac:dyDescent="0.25">
      <c r="A3" s="578"/>
      <c r="B3" s="580"/>
      <c r="C3" s="574"/>
      <c r="D3" s="576"/>
      <c r="E3" s="582"/>
      <c r="F3" s="584"/>
    </row>
    <row r="4" spans="1:11" ht="6.75" customHeight="1" x14ac:dyDescent="0.25"/>
    <row r="5" spans="1:11" ht="56.25" customHeight="1" x14ac:dyDescent="0.25">
      <c r="A5" s="94" t="s">
        <v>237</v>
      </c>
      <c r="B5" s="95" t="s">
        <v>238</v>
      </c>
      <c r="C5" s="95" t="s">
        <v>239</v>
      </c>
      <c r="D5" s="95" t="s">
        <v>240</v>
      </c>
      <c r="E5" s="95" t="s">
        <v>241</v>
      </c>
      <c r="F5" s="95" t="s">
        <v>242</v>
      </c>
      <c r="G5" s="95" t="s">
        <v>243</v>
      </c>
      <c r="H5" s="96" t="s">
        <v>273</v>
      </c>
      <c r="I5" s="110" t="s">
        <v>274</v>
      </c>
      <c r="J5" s="118" t="s">
        <v>275</v>
      </c>
    </row>
    <row r="6" spans="1:11" x14ac:dyDescent="0.25">
      <c r="A6" s="67" t="s">
        <v>244</v>
      </c>
      <c r="B6" s="68"/>
      <c r="C6" s="69">
        <v>706.7</v>
      </c>
      <c r="D6" s="69">
        <v>71</v>
      </c>
      <c r="E6" s="69">
        <v>-1</v>
      </c>
      <c r="F6" s="70">
        <v>29780.1</v>
      </c>
      <c r="G6" s="70">
        <v>2990.7</v>
      </c>
      <c r="H6" s="130">
        <v>3.2000000000000001E-2</v>
      </c>
      <c r="I6" s="111">
        <v>-2</v>
      </c>
      <c r="J6" s="116"/>
    </row>
    <row r="7" spans="1:11" x14ac:dyDescent="0.25">
      <c r="A7" s="585" t="s">
        <v>245</v>
      </c>
      <c r="B7" s="571"/>
      <c r="C7" s="571"/>
      <c r="D7" s="571"/>
      <c r="E7" s="571"/>
      <c r="F7" s="571"/>
      <c r="G7" s="571"/>
      <c r="H7" s="571"/>
      <c r="I7" s="572"/>
      <c r="J7" s="116"/>
    </row>
    <row r="8" spans="1:11" ht="23.25" customHeight="1" x14ac:dyDescent="0.25">
      <c r="A8" s="136" t="s">
        <v>291</v>
      </c>
      <c r="B8" s="89" t="s">
        <v>276</v>
      </c>
      <c r="C8" s="131">
        <v>0.1</v>
      </c>
      <c r="D8" s="131">
        <v>9</v>
      </c>
      <c r="E8" s="131">
        <v>-3</v>
      </c>
      <c r="F8" s="132">
        <v>29.4</v>
      </c>
      <c r="G8" s="133">
        <v>1940.6</v>
      </c>
      <c r="H8" s="134">
        <v>1.4999999999999999E-2</v>
      </c>
      <c r="I8" s="132">
        <v>1</v>
      </c>
      <c r="J8" s="116"/>
    </row>
    <row r="9" spans="1:11" ht="21" customHeight="1" x14ac:dyDescent="0.25">
      <c r="A9" s="139" t="s">
        <v>292</v>
      </c>
      <c r="B9" s="86" t="s">
        <v>43</v>
      </c>
      <c r="C9" s="131">
        <v>0.1</v>
      </c>
      <c r="D9" s="131">
        <v>5</v>
      </c>
      <c r="E9" s="131">
        <v>-1</v>
      </c>
      <c r="F9" s="132">
        <v>43.4</v>
      </c>
      <c r="G9" s="133">
        <v>1418.5</v>
      </c>
      <c r="H9" s="134">
        <v>3.0000000000000001E-3</v>
      </c>
      <c r="I9" s="132">
        <v>1</v>
      </c>
      <c r="J9" s="116"/>
    </row>
    <row r="10" spans="1:11" ht="20.25" customHeight="1" x14ac:dyDescent="0.25">
      <c r="A10" s="135" t="s">
        <v>293</v>
      </c>
      <c r="B10" s="92" t="s">
        <v>277</v>
      </c>
      <c r="C10" s="150">
        <v>0.6</v>
      </c>
      <c r="D10" s="150">
        <v>23</v>
      </c>
      <c r="E10" s="150">
        <v>-1</v>
      </c>
      <c r="F10" s="151">
        <v>42.9</v>
      </c>
      <c r="G10" s="152">
        <v>1694.7</v>
      </c>
      <c r="H10" s="153">
        <v>0</v>
      </c>
      <c r="I10" s="151">
        <v>-1</v>
      </c>
      <c r="J10" s="119" t="s">
        <v>278</v>
      </c>
    </row>
    <row r="11" spans="1:11" ht="20.25" customHeight="1" x14ac:dyDescent="0.25">
      <c r="A11" s="97" t="s">
        <v>124</v>
      </c>
      <c r="B11" s="98" t="s">
        <v>279</v>
      </c>
      <c r="C11" s="99">
        <v>5.6</v>
      </c>
      <c r="D11" s="99">
        <v>79</v>
      </c>
      <c r="E11" s="99">
        <v>-1</v>
      </c>
      <c r="F11" s="127">
        <v>120</v>
      </c>
      <c r="G11" s="99">
        <v>1695.5</v>
      </c>
      <c r="H11" s="128">
        <v>3.3000000000000002E-2</v>
      </c>
      <c r="I11" s="127">
        <v>-1</v>
      </c>
      <c r="J11" s="117" t="s">
        <v>278</v>
      </c>
      <c r="K11" s="102"/>
    </row>
    <row r="12" spans="1:11" ht="20.25" customHeight="1" x14ac:dyDescent="0.25">
      <c r="A12" s="158" t="s">
        <v>294</v>
      </c>
      <c r="B12" s="89" t="s">
        <v>276</v>
      </c>
      <c r="C12" s="80">
        <v>0.4</v>
      </c>
      <c r="D12" s="80">
        <v>18</v>
      </c>
      <c r="E12" s="80">
        <v>-1</v>
      </c>
      <c r="F12" s="80">
        <v>71.400000000000006</v>
      </c>
      <c r="G12" s="81">
        <v>3074.6</v>
      </c>
      <c r="H12" s="141">
        <v>6.0000000000000001E-3</v>
      </c>
      <c r="I12" s="113">
        <v>-1</v>
      </c>
      <c r="J12" s="117"/>
      <c r="K12" s="102"/>
    </row>
    <row r="13" spans="1:11" ht="22.5" customHeight="1" x14ac:dyDescent="0.25">
      <c r="A13" s="126" t="s">
        <v>295</v>
      </c>
      <c r="B13" s="104" t="s">
        <v>280</v>
      </c>
      <c r="C13" s="105">
        <v>1.3</v>
      </c>
      <c r="D13" s="105">
        <v>54</v>
      </c>
      <c r="E13" s="105">
        <v>2</v>
      </c>
      <c r="F13" s="105">
        <v>68</v>
      </c>
      <c r="G13" s="106">
        <v>2847.9</v>
      </c>
      <c r="H13" s="129">
        <v>3.2000000000000001E-2</v>
      </c>
      <c r="I13" s="115">
        <v>1</v>
      </c>
      <c r="J13" s="119" t="s">
        <v>278</v>
      </c>
    </row>
    <row r="14" spans="1:11" s="175" customFormat="1" ht="22.5" customHeight="1" x14ac:dyDescent="0.25">
      <c r="A14" s="168"/>
      <c r="B14" s="169"/>
      <c r="C14" s="170"/>
      <c r="D14" s="170">
        <f>AVERAGE(D8:D13)</f>
        <v>31.333333333333332</v>
      </c>
      <c r="E14" s="170"/>
      <c r="F14" s="170"/>
      <c r="G14" s="171"/>
      <c r="H14" s="172">
        <f>AVERAGE(H8:H13)</f>
        <v>1.4833333333333332E-2</v>
      </c>
      <c r="I14" s="173"/>
      <c r="J14" s="174"/>
    </row>
    <row r="15" spans="1:11" ht="15.75" customHeight="1" x14ac:dyDescent="0.25">
      <c r="A15" s="565" t="s">
        <v>296</v>
      </c>
      <c r="B15" s="566"/>
      <c r="C15" s="566"/>
      <c r="D15" s="566"/>
      <c r="E15" s="566"/>
      <c r="F15" s="566"/>
      <c r="G15" s="566"/>
      <c r="H15" s="566"/>
      <c r="I15" s="566"/>
      <c r="J15" s="116"/>
    </row>
    <row r="16" spans="1:11" ht="15.75" customHeight="1" x14ac:dyDescent="0.25">
      <c r="A16" s="588" t="s">
        <v>297</v>
      </c>
      <c r="B16" s="589"/>
      <c r="C16" s="589"/>
      <c r="D16" s="589"/>
      <c r="E16" s="589"/>
      <c r="F16" s="589"/>
      <c r="G16" s="589"/>
      <c r="H16" s="589"/>
      <c r="I16" s="590"/>
      <c r="J16" s="116"/>
    </row>
    <row r="17" spans="1:11" ht="31.5" customHeight="1" x14ac:dyDescent="0.25">
      <c r="A17" s="588" t="s">
        <v>298</v>
      </c>
      <c r="B17" s="589"/>
      <c r="C17" s="589"/>
      <c r="D17" s="589"/>
      <c r="E17" s="589"/>
      <c r="F17" s="589"/>
      <c r="G17" s="589"/>
      <c r="H17" s="589"/>
      <c r="I17" s="590"/>
      <c r="J17" s="116"/>
    </row>
    <row r="18" spans="1:11" ht="18.75" customHeight="1" x14ac:dyDescent="0.25">
      <c r="A18" s="586" t="s">
        <v>299</v>
      </c>
      <c r="B18" s="587"/>
      <c r="C18" s="587"/>
      <c r="D18" s="587"/>
      <c r="E18" s="587"/>
      <c r="F18" s="587"/>
      <c r="G18" s="587"/>
      <c r="H18" s="587"/>
      <c r="I18" s="587"/>
      <c r="J18" s="116"/>
    </row>
    <row r="19" spans="1:11" ht="16.5" customHeight="1" x14ac:dyDescent="0.25">
      <c r="A19" s="109" t="s">
        <v>84</v>
      </c>
      <c r="B19" s="104" t="s">
        <v>280</v>
      </c>
      <c r="C19" s="105">
        <v>0.7</v>
      </c>
      <c r="D19" s="105">
        <v>52</v>
      </c>
      <c r="E19" s="105">
        <v>4</v>
      </c>
      <c r="F19" s="105">
        <v>20</v>
      </c>
      <c r="G19" s="106">
        <v>1445.5</v>
      </c>
      <c r="H19" s="107">
        <v>7.0000000000000001E-3</v>
      </c>
      <c r="I19" s="115">
        <v>3</v>
      </c>
      <c r="J19" s="121" t="s">
        <v>278</v>
      </c>
    </row>
    <row r="20" spans="1:11" ht="18.75" customHeight="1" x14ac:dyDescent="0.25">
      <c r="A20" s="90" t="s">
        <v>87</v>
      </c>
      <c r="B20" s="89" t="s">
        <v>276</v>
      </c>
      <c r="C20" s="154">
        <v>0.3</v>
      </c>
      <c r="D20" s="154">
        <v>16</v>
      </c>
      <c r="E20" s="154">
        <v>-2</v>
      </c>
      <c r="F20" s="154">
        <v>47.1</v>
      </c>
      <c r="G20" s="155">
        <v>2699.6</v>
      </c>
      <c r="H20" s="156">
        <v>1.4999999999999999E-2</v>
      </c>
      <c r="I20" s="157">
        <v>-1</v>
      </c>
      <c r="J20" s="137"/>
    </row>
    <row r="21" spans="1:11" x14ac:dyDescent="0.25">
      <c r="A21" s="87" t="s">
        <v>79</v>
      </c>
      <c r="B21" s="86" t="s">
        <v>43</v>
      </c>
      <c r="C21" s="80">
        <v>0</v>
      </c>
      <c r="D21" s="80">
        <v>0</v>
      </c>
      <c r="E21" s="80">
        <v>-2</v>
      </c>
      <c r="F21" s="80">
        <v>26.1</v>
      </c>
      <c r="G21" s="81">
        <v>2222.5</v>
      </c>
      <c r="H21" s="82">
        <v>1.0999999999999999E-2</v>
      </c>
      <c r="I21" s="113">
        <v>-1</v>
      </c>
      <c r="J21" s="122"/>
    </row>
    <row r="22" spans="1:11" ht="18" customHeight="1" x14ac:dyDescent="0.25">
      <c r="A22" s="90" t="s">
        <v>111</v>
      </c>
      <c r="B22" s="89" t="s">
        <v>276</v>
      </c>
      <c r="C22" s="80">
        <v>0.4</v>
      </c>
      <c r="D22" s="80">
        <v>18</v>
      </c>
      <c r="E22" s="80">
        <v>-2</v>
      </c>
      <c r="F22" s="80">
        <v>42.9</v>
      </c>
      <c r="G22" s="81">
        <v>1753.3</v>
      </c>
      <c r="H22" s="82">
        <v>3.3000000000000002E-2</v>
      </c>
      <c r="I22" s="113">
        <v>-2</v>
      </c>
      <c r="J22" s="116"/>
    </row>
    <row r="23" spans="1:11" ht="17.25" customHeight="1" x14ac:dyDescent="0.25">
      <c r="A23" s="87" t="s">
        <v>95</v>
      </c>
      <c r="B23" s="86" t="s">
        <v>43</v>
      </c>
      <c r="C23" s="80">
        <v>0.1</v>
      </c>
      <c r="D23" s="80">
        <v>5</v>
      </c>
      <c r="E23" s="80">
        <v>-1</v>
      </c>
      <c r="F23" s="80">
        <v>78.599999999999994</v>
      </c>
      <c r="G23" s="81">
        <v>2720.5</v>
      </c>
      <c r="H23" s="82">
        <v>4.0000000000000001E-3</v>
      </c>
      <c r="I23" s="113">
        <v>-1</v>
      </c>
      <c r="J23" s="119"/>
    </row>
    <row r="24" spans="1:11" ht="18" customHeight="1" x14ac:dyDescent="0.25">
      <c r="A24" s="108" t="s">
        <v>99</v>
      </c>
      <c r="B24" s="98" t="s">
        <v>279</v>
      </c>
      <c r="C24" s="99">
        <v>3.3</v>
      </c>
      <c r="D24" s="99">
        <v>76</v>
      </c>
      <c r="E24" s="99">
        <v>-1</v>
      </c>
      <c r="F24" s="99">
        <v>183.9</v>
      </c>
      <c r="G24" s="100">
        <v>4249.7</v>
      </c>
      <c r="H24" s="101">
        <v>1.2E-2</v>
      </c>
      <c r="I24" s="114">
        <v>-1</v>
      </c>
      <c r="J24" s="117" t="s">
        <v>278</v>
      </c>
      <c r="K24" s="102"/>
    </row>
    <row r="25" spans="1:11" ht="20.25" customHeight="1" x14ac:dyDescent="0.25">
      <c r="A25" s="93" t="s">
        <v>89</v>
      </c>
      <c r="B25" s="92" t="s">
        <v>300</v>
      </c>
      <c r="C25" s="146">
        <v>0.4</v>
      </c>
      <c r="D25" s="146">
        <v>29</v>
      </c>
      <c r="E25" s="146">
        <v>1</v>
      </c>
      <c r="F25" s="146">
        <v>24.1</v>
      </c>
      <c r="G25" s="147">
        <v>1608.9</v>
      </c>
      <c r="H25" s="148">
        <v>6.0000000000000001E-3</v>
      </c>
      <c r="I25" s="149">
        <v>1</v>
      </c>
      <c r="J25" s="138" t="s">
        <v>278</v>
      </c>
    </row>
    <row r="26" spans="1:11" ht="20.25" customHeight="1" x14ac:dyDescent="0.25">
      <c r="A26" s="108" t="s">
        <v>105</v>
      </c>
      <c r="B26" s="98" t="s">
        <v>279</v>
      </c>
      <c r="C26" s="99">
        <v>5.3</v>
      </c>
      <c r="D26" s="99">
        <v>110</v>
      </c>
      <c r="E26" s="99">
        <v>2</v>
      </c>
      <c r="F26" s="99">
        <v>134.30000000000001</v>
      </c>
      <c r="G26" s="100">
        <v>2789.4</v>
      </c>
      <c r="H26" s="101">
        <v>4.8000000000000001E-2</v>
      </c>
      <c r="I26" s="114">
        <v>2</v>
      </c>
      <c r="J26" s="117" t="s">
        <v>278</v>
      </c>
    </row>
    <row r="27" spans="1:11" x14ac:dyDescent="0.25">
      <c r="A27" s="140" t="s">
        <v>93</v>
      </c>
      <c r="B27" s="92" t="s">
        <v>277</v>
      </c>
      <c r="C27" s="142">
        <v>0.6</v>
      </c>
      <c r="D27" s="142">
        <v>22</v>
      </c>
      <c r="E27" s="142">
        <v>-1</v>
      </c>
      <c r="F27" s="142">
        <v>98</v>
      </c>
      <c r="G27" s="143">
        <v>3709.7</v>
      </c>
      <c r="H27" s="144">
        <v>1.6E-2</v>
      </c>
      <c r="I27" s="145">
        <v>-1</v>
      </c>
      <c r="J27" s="117" t="s">
        <v>278</v>
      </c>
      <c r="K27" s="102"/>
    </row>
    <row r="28" spans="1:11" ht="18" customHeight="1" x14ac:dyDescent="0.25">
      <c r="A28" s="90" t="s">
        <v>109</v>
      </c>
      <c r="B28" s="89" t="s">
        <v>301</v>
      </c>
      <c r="C28" s="80">
        <v>0.3</v>
      </c>
      <c r="D28" s="80">
        <v>9</v>
      </c>
      <c r="E28" s="80">
        <v>-1</v>
      </c>
      <c r="F28" s="80">
        <v>97.4</v>
      </c>
      <c r="G28" s="81">
        <v>2942.5</v>
      </c>
      <c r="H28" s="82">
        <v>1.4999999999999999E-2</v>
      </c>
      <c r="I28" s="113">
        <v>-1</v>
      </c>
      <c r="J28" s="117"/>
    </row>
    <row r="29" spans="1:11" ht="18" customHeight="1" x14ac:dyDescent="0.25">
      <c r="A29" s="176"/>
      <c r="B29" s="177"/>
      <c r="C29" s="178"/>
      <c r="D29" s="178">
        <f>AVERAGE(D19:D28)</f>
        <v>33.700000000000003</v>
      </c>
      <c r="E29" s="178"/>
      <c r="F29" s="178"/>
      <c r="G29" s="179"/>
      <c r="H29" s="180">
        <f>AVERAGE(H19:H28)</f>
        <v>1.6700000000000003E-2</v>
      </c>
      <c r="I29" s="181"/>
      <c r="J29" s="182"/>
    </row>
    <row r="30" spans="1:11" x14ac:dyDescent="0.25">
      <c r="A30" s="565" t="s">
        <v>302</v>
      </c>
      <c r="B30" s="566"/>
      <c r="C30" s="566"/>
      <c r="D30" s="566"/>
      <c r="E30" s="566"/>
      <c r="F30" s="566"/>
      <c r="G30" s="566"/>
      <c r="H30" s="566"/>
      <c r="I30" s="566"/>
      <c r="J30" s="123"/>
    </row>
    <row r="31" spans="1:11" x14ac:dyDescent="0.25">
      <c r="A31" s="588" t="s">
        <v>303</v>
      </c>
      <c r="B31" s="589"/>
      <c r="C31" s="589"/>
      <c r="D31" s="589"/>
      <c r="E31" s="589"/>
      <c r="F31" s="589"/>
      <c r="G31" s="589"/>
      <c r="H31" s="589"/>
      <c r="I31" s="590"/>
      <c r="J31" s="123"/>
    </row>
    <row r="32" spans="1:11" x14ac:dyDescent="0.25">
      <c r="A32" s="588" t="s">
        <v>304</v>
      </c>
      <c r="B32" s="589"/>
      <c r="C32" s="589"/>
      <c r="D32" s="589"/>
      <c r="E32" s="589"/>
      <c r="F32" s="589"/>
      <c r="G32" s="589"/>
      <c r="H32" s="589"/>
      <c r="I32" s="590"/>
      <c r="J32" s="123"/>
    </row>
    <row r="33" spans="1:11" x14ac:dyDescent="0.25">
      <c r="A33" s="567" t="s">
        <v>305</v>
      </c>
      <c r="B33" s="568"/>
      <c r="C33" s="568"/>
      <c r="D33" s="568"/>
      <c r="E33" s="568"/>
      <c r="F33" s="568"/>
      <c r="G33" s="568"/>
      <c r="H33" s="568"/>
      <c r="I33" s="568"/>
      <c r="J33" s="125"/>
    </row>
    <row r="34" spans="1:11" x14ac:dyDescent="0.25">
      <c r="A34" s="97" t="s">
        <v>107</v>
      </c>
      <c r="B34" s="98" t="s">
        <v>279</v>
      </c>
      <c r="C34" s="99">
        <v>6.6</v>
      </c>
      <c r="D34" s="99">
        <v>84</v>
      </c>
      <c r="E34" s="99">
        <v>1</v>
      </c>
      <c r="F34" s="99">
        <v>152.6</v>
      </c>
      <c r="G34" s="100">
        <v>1958.7</v>
      </c>
      <c r="H34" s="101">
        <v>0.03</v>
      </c>
      <c r="I34" s="114">
        <v>1</v>
      </c>
      <c r="J34" s="117" t="s">
        <v>278</v>
      </c>
      <c r="K34" s="102"/>
    </row>
    <row r="35" spans="1:11" ht="21" customHeight="1" x14ac:dyDescent="0.25">
      <c r="A35" s="103" t="s">
        <v>97</v>
      </c>
      <c r="B35" s="104" t="s">
        <v>280</v>
      </c>
      <c r="C35" s="105">
        <v>2.1</v>
      </c>
      <c r="D35" s="105">
        <v>52</v>
      </c>
      <c r="E35" s="105">
        <v>-2</v>
      </c>
      <c r="F35" s="105">
        <v>185.7</v>
      </c>
      <c r="G35" s="106">
        <v>4522.8</v>
      </c>
      <c r="H35" s="107">
        <v>8.0000000000000002E-3</v>
      </c>
      <c r="I35" s="115">
        <v>1</v>
      </c>
      <c r="J35" s="117" t="s">
        <v>278</v>
      </c>
      <c r="K35" s="102"/>
    </row>
    <row r="36" spans="1:11" ht="20.25" customHeight="1" x14ac:dyDescent="0.25">
      <c r="A36" s="103" t="s">
        <v>103</v>
      </c>
      <c r="B36" s="104" t="s">
        <v>280</v>
      </c>
      <c r="C36" s="105">
        <v>2.9</v>
      </c>
      <c r="D36" s="105">
        <v>45</v>
      </c>
      <c r="E36" s="105">
        <v>-1</v>
      </c>
      <c r="F36" s="105">
        <v>234.1</v>
      </c>
      <c r="G36" s="106">
        <v>3704.3</v>
      </c>
      <c r="H36" s="107">
        <v>2.1999999999999999E-2</v>
      </c>
      <c r="I36" s="115">
        <v>1</v>
      </c>
      <c r="J36" s="124" t="s">
        <v>278</v>
      </c>
      <c r="K36" s="102"/>
    </row>
    <row r="37" spans="1:11" ht="20.25" customHeight="1" x14ac:dyDescent="0.25">
      <c r="A37" s="183"/>
      <c r="B37" s="169"/>
      <c r="C37" s="170"/>
      <c r="D37" s="170">
        <f>AVERAGE(D34:D36)</f>
        <v>60.333333333333336</v>
      </c>
      <c r="E37" s="170"/>
      <c r="F37" s="170"/>
      <c r="G37" s="171"/>
      <c r="H37" s="184">
        <f>AVERAGE(H34:H36)</f>
        <v>0.02</v>
      </c>
      <c r="I37" s="173"/>
      <c r="J37" s="124"/>
      <c r="K37" s="102"/>
    </row>
    <row r="38" spans="1:11" x14ac:dyDescent="0.25">
      <c r="A38" s="565" t="s">
        <v>306</v>
      </c>
      <c r="B38" s="566"/>
      <c r="C38" s="566"/>
      <c r="D38" s="566"/>
      <c r="E38" s="566"/>
      <c r="F38" s="566"/>
      <c r="G38" s="566"/>
      <c r="H38" s="566"/>
      <c r="I38" s="566"/>
      <c r="J38" s="116"/>
    </row>
    <row r="39" spans="1:11" ht="29.25" customHeight="1" x14ac:dyDescent="0.25">
      <c r="A39" s="567" t="s">
        <v>307</v>
      </c>
      <c r="B39" s="568"/>
      <c r="C39" s="568"/>
      <c r="D39" s="568"/>
      <c r="E39" s="568"/>
      <c r="F39" s="568"/>
      <c r="G39" s="568"/>
      <c r="H39" s="568"/>
      <c r="I39" s="568"/>
      <c r="J39" s="116"/>
    </row>
    <row r="40" spans="1:11" ht="30.75" customHeight="1" x14ac:dyDescent="0.25">
      <c r="A40" s="569" t="s">
        <v>308</v>
      </c>
      <c r="B40" s="570"/>
      <c r="C40" s="570"/>
      <c r="D40" s="570"/>
      <c r="E40" s="570"/>
      <c r="F40" s="570"/>
      <c r="G40" s="570"/>
      <c r="H40" s="570"/>
      <c r="I40" s="570"/>
      <c r="J40" s="116"/>
    </row>
    <row r="41" spans="1:11" x14ac:dyDescent="0.25">
      <c r="A41" s="8"/>
      <c r="B41" s="8"/>
      <c r="C41" s="8"/>
      <c r="D41" s="8"/>
      <c r="E41" s="8"/>
      <c r="F41" s="8"/>
      <c r="G41" s="8"/>
      <c r="H41" s="8"/>
      <c r="I41" s="8"/>
    </row>
  </sheetData>
  <mergeCells count="20">
    <mergeCell ref="A1:B1"/>
    <mergeCell ref="C1:F1"/>
    <mergeCell ref="A2:A3"/>
    <mergeCell ref="B2:B3"/>
    <mergeCell ref="C2:C3"/>
    <mergeCell ref="D2:D3"/>
    <mergeCell ref="E2:E3"/>
    <mergeCell ref="F2:F3"/>
    <mergeCell ref="A39:I39"/>
    <mergeCell ref="A40:I40"/>
    <mergeCell ref="A7:I7"/>
    <mergeCell ref="A15:I15"/>
    <mergeCell ref="A18:I18"/>
    <mergeCell ref="A30:I30"/>
    <mergeCell ref="A33:I33"/>
    <mergeCell ref="A38:I38"/>
    <mergeCell ref="A17:I17"/>
    <mergeCell ref="A16:I16"/>
    <mergeCell ref="A31:I31"/>
    <mergeCell ref="A32:I3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59B598-0F20-4EDB-9719-74BF6F2AF477}">
  <dimension ref="A1:AE52"/>
  <sheetViews>
    <sheetView showGridLines="0" topLeftCell="A19" zoomScale="85" zoomScaleNormal="85" workbookViewId="0">
      <selection activeCell="E44" sqref="E44"/>
    </sheetView>
  </sheetViews>
  <sheetFormatPr defaultRowHeight="15" x14ac:dyDescent="0.25"/>
  <cols>
    <col min="1" max="6" width="18.7109375" customWidth="1"/>
    <col min="7" max="8" width="12.7109375" customWidth="1"/>
    <col min="9" max="9" width="17.7109375" customWidth="1"/>
    <col min="10" max="10" width="22.140625" customWidth="1"/>
  </cols>
  <sheetData>
    <row r="1" spans="1:10" ht="78.75" customHeight="1" x14ac:dyDescent="0.25">
      <c r="A1" s="606" t="s">
        <v>309</v>
      </c>
      <c r="B1" s="607"/>
      <c r="C1" s="608" t="s">
        <v>266</v>
      </c>
      <c r="D1" s="609"/>
      <c r="E1" s="609"/>
      <c r="F1" s="610"/>
      <c r="G1" s="159"/>
      <c r="H1" s="159"/>
      <c r="I1" s="159"/>
    </row>
    <row r="2" spans="1:10" ht="15" customHeight="1" x14ac:dyDescent="0.25">
      <c r="A2" s="611" t="s">
        <v>267</v>
      </c>
      <c r="B2" s="612" t="s">
        <v>268</v>
      </c>
      <c r="C2" s="613" t="s">
        <v>269</v>
      </c>
      <c r="D2" s="614" t="s">
        <v>290</v>
      </c>
      <c r="E2" s="615" t="s">
        <v>271</v>
      </c>
      <c r="F2" s="616" t="s">
        <v>272</v>
      </c>
    </row>
    <row r="3" spans="1:10" ht="100.5" customHeight="1" x14ac:dyDescent="0.25">
      <c r="A3" s="578"/>
      <c r="B3" s="580"/>
      <c r="C3" s="574"/>
      <c r="D3" s="576"/>
      <c r="E3" s="582"/>
      <c r="F3" s="584"/>
    </row>
    <row r="4" spans="1:10" ht="68.25" customHeight="1" thickBot="1" x14ac:dyDescent="0.3">
      <c r="A4" s="94" t="s">
        <v>237</v>
      </c>
      <c r="B4" s="95" t="s">
        <v>238</v>
      </c>
      <c r="C4" s="95" t="s">
        <v>239</v>
      </c>
      <c r="D4" s="95" t="s">
        <v>240</v>
      </c>
      <c r="E4" s="95" t="s">
        <v>241</v>
      </c>
      <c r="F4" s="95" t="s">
        <v>242</v>
      </c>
      <c r="G4" s="95" t="s">
        <v>243</v>
      </c>
      <c r="H4" s="96" t="s">
        <v>273</v>
      </c>
      <c r="I4" s="110" t="s">
        <v>274</v>
      </c>
      <c r="J4" s="167" t="s">
        <v>275</v>
      </c>
    </row>
    <row r="5" spans="1:10" x14ac:dyDescent="0.25">
      <c r="A5" s="202" t="s">
        <v>244</v>
      </c>
      <c r="B5" s="203"/>
      <c r="C5" s="204">
        <v>838.3</v>
      </c>
      <c r="D5" s="204">
        <v>84</v>
      </c>
      <c r="E5" s="204">
        <v>3</v>
      </c>
      <c r="F5" s="205">
        <v>30327</v>
      </c>
      <c r="G5" s="205">
        <v>3045.6</v>
      </c>
      <c r="H5" s="206">
        <v>3.5000000000000003E-2</v>
      </c>
      <c r="I5" s="207">
        <v>1</v>
      </c>
      <c r="J5" s="208"/>
    </row>
    <row r="6" spans="1:10" x14ac:dyDescent="0.25">
      <c r="A6" s="585" t="s">
        <v>245</v>
      </c>
      <c r="B6" s="571"/>
      <c r="C6" s="571"/>
      <c r="D6" s="571"/>
      <c r="E6" s="571"/>
      <c r="F6" s="571"/>
      <c r="G6" s="571"/>
      <c r="H6" s="571"/>
      <c r="I6" s="572"/>
      <c r="J6" s="209"/>
    </row>
    <row r="7" spans="1:10" ht="18" customHeight="1" x14ac:dyDescent="0.25">
      <c r="A7" s="92" t="s">
        <v>291</v>
      </c>
      <c r="B7" s="92" t="s">
        <v>277</v>
      </c>
      <c r="C7" s="210">
        <v>0.4</v>
      </c>
      <c r="D7" s="210">
        <v>28</v>
      </c>
      <c r="E7" s="210">
        <v>1</v>
      </c>
      <c r="F7" s="211">
        <v>26.9</v>
      </c>
      <c r="G7" s="212">
        <v>1771</v>
      </c>
      <c r="H7" s="213">
        <v>2.7E-2</v>
      </c>
      <c r="I7" s="211">
        <v>-1</v>
      </c>
      <c r="J7" s="214" t="s">
        <v>278</v>
      </c>
    </row>
    <row r="8" spans="1:10" x14ac:dyDescent="0.25">
      <c r="A8" s="92" t="s">
        <v>292</v>
      </c>
      <c r="B8" s="92" t="s">
        <v>277</v>
      </c>
      <c r="C8" s="210">
        <v>0.7</v>
      </c>
      <c r="D8" s="210">
        <v>23</v>
      </c>
      <c r="E8" s="210">
        <v>1</v>
      </c>
      <c r="F8" s="211">
        <v>28.9</v>
      </c>
      <c r="G8" s="212">
        <v>942.6</v>
      </c>
      <c r="H8" s="213">
        <v>0.01</v>
      </c>
      <c r="I8" s="211">
        <v>-1</v>
      </c>
      <c r="J8" s="214" t="s">
        <v>278</v>
      </c>
    </row>
    <row r="9" spans="1:10" ht="25.5" customHeight="1" x14ac:dyDescent="0.25">
      <c r="A9" s="98" t="s">
        <v>82</v>
      </c>
      <c r="B9" s="98" t="s">
        <v>279</v>
      </c>
      <c r="C9" s="215">
        <v>2</v>
      </c>
      <c r="D9" s="98">
        <v>79</v>
      </c>
      <c r="E9" s="98">
        <v>3</v>
      </c>
      <c r="F9" s="98">
        <v>55.3</v>
      </c>
      <c r="G9" s="216">
        <v>2186.1999999999998</v>
      </c>
      <c r="H9" s="217">
        <v>1.7999999999999999E-2</v>
      </c>
      <c r="I9" s="98">
        <v>-2</v>
      </c>
      <c r="J9" s="214" t="s">
        <v>278</v>
      </c>
    </row>
    <row r="10" spans="1:10" ht="20.25" customHeight="1" x14ac:dyDescent="0.25">
      <c r="A10" s="98" t="s">
        <v>124</v>
      </c>
      <c r="B10" s="98" t="s">
        <v>279</v>
      </c>
      <c r="C10" s="98">
        <v>5.9</v>
      </c>
      <c r="D10" s="98">
        <v>83</v>
      </c>
      <c r="E10" s="98">
        <v>-2</v>
      </c>
      <c r="F10" s="215">
        <v>103.7</v>
      </c>
      <c r="G10" s="216">
        <v>1465.4</v>
      </c>
      <c r="H10" s="217">
        <v>5.1999999999999998E-2</v>
      </c>
      <c r="I10" s="215">
        <v>-2</v>
      </c>
      <c r="J10" s="218" t="s">
        <v>278</v>
      </c>
    </row>
    <row r="11" spans="1:10" ht="18" customHeight="1" x14ac:dyDescent="0.25">
      <c r="A11" s="92" t="s">
        <v>294</v>
      </c>
      <c r="B11" s="92" t="s">
        <v>277</v>
      </c>
      <c r="C11" s="92">
        <v>0.6</v>
      </c>
      <c r="D11" s="92">
        <v>25</v>
      </c>
      <c r="E11" s="92">
        <v>1</v>
      </c>
      <c r="F11" s="92">
        <v>65.599999999999994</v>
      </c>
      <c r="G11" s="219">
        <v>2822.5</v>
      </c>
      <c r="H11" s="220">
        <v>2.5999999999999999E-2</v>
      </c>
      <c r="I11" s="221">
        <v>1</v>
      </c>
      <c r="J11" s="222" t="s">
        <v>278</v>
      </c>
    </row>
    <row r="12" spans="1:10" ht="18" customHeight="1" x14ac:dyDescent="0.25">
      <c r="A12" s="104" t="s">
        <v>295</v>
      </c>
      <c r="B12" s="104" t="s">
        <v>280</v>
      </c>
      <c r="C12" s="104">
        <v>1.1000000000000001</v>
      </c>
      <c r="D12" s="104">
        <v>48</v>
      </c>
      <c r="E12" s="104">
        <v>-1</v>
      </c>
      <c r="F12" s="104">
        <v>61.9</v>
      </c>
      <c r="G12" s="223">
        <v>2590.6999999999998</v>
      </c>
      <c r="H12" s="224">
        <v>1.4E-2</v>
      </c>
      <c r="I12" s="225">
        <v>2</v>
      </c>
      <c r="J12" s="214" t="s">
        <v>278</v>
      </c>
    </row>
    <row r="13" spans="1:10" ht="22.5" customHeight="1" x14ac:dyDescent="0.25">
      <c r="A13" s="226" t="s">
        <v>310</v>
      </c>
      <c r="B13" s="199"/>
      <c r="C13" s="199"/>
      <c r="D13" s="227">
        <f>AVERAGE(D7:D12)</f>
        <v>47.666666666666664</v>
      </c>
      <c r="E13" s="199" t="s">
        <v>311</v>
      </c>
      <c r="F13" s="199"/>
      <c r="G13" s="228"/>
      <c r="H13" s="229">
        <f>AVERAGE(H7:H12)</f>
        <v>2.4499999999999997E-2</v>
      </c>
      <c r="I13" s="230" t="s">
        <v>312</v>
      </c>
      <c r="J13" s="231"/>
    </row>
    <row r="14" spans="1:10" x14ac:dyDescent="0.25">
      <c r="A14" s="599" t="s">
        <v>313</v>
      </c>
      <c r="B14" s="600"/>
      <c r="C14" s="600"/>
      <c r="D14" s="600"/>
      <c r="E14" s="600"/>
      <c r="F14" s="600"/>
      <c r="G14" s="600"/>
      <c r="H14" s="600"/>
      <c r="I14" s="601"/>
      <c r="J14" s="6"/>
    </row>
    <row r="15" spans="1:10" x14ac:dyDescent="0.25">
      <c r="A15" s="592" t="s">
        <v>314</v>
      </c>
      <c r="B15" s="589"/>
      <c r="C15" s="589"/>
      <c r="D15" s="589"/>
      <c r="E15" s="589"/>
      <c r="F15" s="589"/>
      <c r="G15" s="589"/>
      <c r="H15" s="589"/>
      <c r="I15" s="590"/>
      <c r="J15" s="6"/>
    </row>
    <row r="16" spans="1:10" x14ac:dyDescent="0.25">
      <c r="A16" s="592" t="s">
        <v>315</v>
      </c>
      <c r="B16" s="589"/>
      <c r="C16" s="589"/>
      <c r="D16" s="589"/>
      <c r="E16" s="589"/>
      <c r="F16" s="589"/>
      <c r="G16" s="589"/>
      <c r="H16" s="589"/>
      <c r="I16" s="590"/>
      <c r="J16" s="6"/>
    </row>
    <row r="17" spans="1:31" x14ac:dyDescent="0.25">
      <c r="A17" s="592" t="s">
        <v>316</v>
      </c>
      <c r="B17" s="589"/>
      <c r="C17" s="589"/>
      <c r="D17" s="589"/>
      <c r="E17" s="589"/>
      <c r="F17" s="589"/>
      <c r="G17" s="589"/>
      <c r="H17" s="589"/>
      <c r="I17" s="590"/>
      <c r="J17" s="6"/>
    </row>
    <row r="18" spans="1:31" x14ac:dyDescent="0.25">
      <c r="A18" s="592" t="s">
        <v>317</v>
      </c>
      <c r="B18" s="589"/>
      <c r="C18" s="589"/>
      <c r="D18" s="589"/>
      <c r="E18" s="589"/>
      <c r="F18" s="589"/>
      <c r="G18" s="589"/>
      <c r="H18" s="589"/>
      <c r="I18" s="590"/>
      <c r="J18" s="6"/>
    </row>
    <row r="19" spans="1:31" ht="15" customHeight="1" x14ac:dyDescent="0.25">
      <c r="A19" s="602" t="s">
        <v>318</v>
      </c>
      <c r="B19" s="603"/>
      <c r="C19" s="603"/>
      <c r="D19" s="603"/>
      <c r="E19" s="603"/>
      <c r="F19" s="603"/>
      <c r="G19" s="603"/>
      <c r="H19" s="603"/>
      <c r="I19" s="604"/>
      <c r="J19" s="6"/>
    </row>
    <row r="20" spans="1:31" ht="68.25" customHeight="1" x14ac:dyDescent="0.25">
      <c r="A20" s="191" t="s">
        <v>237</v>
      </c>
      <c r="B20" s="192" t="s">
        <v>238</v>
      </c>
      <c r="C20" s="192" t="s">
        <v>239</v>
      </c>
      <c r="D20" s="192" t="s">
        <v>240</v>
      </c>
      <c r="E20" s="192" t="s">
        <v>241</v>
      </c>
      <c r="F20" s="192" t="s">
        <v>242</v>
      </c>
      <c r="G20" s="192" t="s">
        <v>243</v>
      </c>
      <c r="H20" s="193" t="s">
        <v>273</v>
      </c>
      <c r="I20" s="194" t="s">
        <v>274</v>
      </c>
      <c r="J20" s="201" t="s">
        <v>275</v>
      </c>
    </row>
    <row r="21" spans="1:31" x14ac:dyDescent="0.25">
      <c r="A21" s="586" t="s">
        <v>299</v>
      </c>
      <c r="B21" s="605"/>
      <c r="C21" s="605"/>
      <c r="D21" s="605"/>
      <c r="E21" s="605"/>
      <c r="F21" s="605"/>
      <c r="G21" s="605"/>
      <c r="H21" s="605"/>
      <c r="I21" s="605"/>
      <c r="J21" s="122"/>
    </row>
    <row r="22" spans="1:31" x14ac:dyDescent="0.25">
      <c r="A22" s="232" t="s">
        <v>84</v>
      </c>
      <c r="B22" s="89" t="s">
        <v>319</v>
      </c>
      <c r="C22" s="233">
        <v>0.1</v>
      </c>
      <c r="D22" s="233">
        <v>10</v>
      </c>
      <c r="E22" s="233">
        <v>-1</v>
      </c>
      <c r="F22" s="233">
        <v>24.3</v>
      </c>
      <c r="G22" s="234">
        <v>1755.3</v>
      </c>
      <c r="H22" s="235">
        <v>0</v>
      </c>
      <c r="I22" s="236">
        <v>-1</v>
      </c>
      <c r="J22" s="237"/>
    </row>
    <row r="23" spans="1:31" s="160" customFormat="1" ht="18.75" customHeight="1" x14ac:dyDescent="0.25">
      <c r="A23" s="238" t="s">
        <v>87</v>
      </c>
      <c r="B23" s="104" t="s">
        <v>320</v>
      </c>
      <c r="C23" s="104">
        <v>0.7</v>
      </c>
      <c r="D23" s="104">
        <v>41</v>
      </c>
      <c r="E23" s="104">
        <v>1</v>
      </c>
      <c r="F23" s="104">
        <v>58.9</v>
      </c>
      <c r="G23" s="223">
        <v>3370.4</v>
      </c>
      <c r="H23" s="239">
        <v>1.2E-2</v>
      </c>
      <c r="I23" s="225">
        <v>1</v>
      </c>
      <c r="J23" s="240" t="s">
        <v>278</v>
      </c>
      <c r="K23" s="164"/>
      <c r="L23" s="164"/>
      <c r="M23" s="164"/>
      <c r="N23" s="164"/>
      <c r="O23" s="164"/>
      <c r="P23" s="164"/>
      <c r="Q23" s="164"/>
      <c r="R23" s="164"/>
      <c r="S23" s="164"/>
      <c r="T23" s="164"/>
      <c r="U23" s="164"/>
      <c r="V23" s="164"/>
      <c r="W23" s="164"/>
      <c r="X23" s="164"/>
      <c r="Y23" s="164"/>
      <c r="Z23" s="164"/>
      <c r="AA23" s="164"/>
      <c r="AB23" s="164"/>
      <c r="AC23" s="164"/>
      <c r="AD23" s="164"/>
      <c r="AE23" s="164"/>
    </row>
    <row r="24" spans="1:31" s="160" customFormat="1" ht="16.5" customHeight="1" x14ac:dyDescent="0.25">
      <c r="A24" s="238" t="s">
        <v>79</v>
      </c>
      <c r="B24" s="104" t="s">
        <v>320</v>
      </c>
      <c r="C24" s="104">
        <v>0.6</v>
      </c>
      <c r="D24" s="104">
        <v>49</v>
      </c>
      <c r="E24" s="104">
        <v>1</v>
      </c>
      <c r="F24" s="104">
        <v>25.3</v>
      </c>
      <c r="G24" s="223">
        <v>2149.6</v>
      </c>
      <c r="H24" s="239">
        <v>1.7000000000000001E-2</v>
      </c>
      <c r="I24" s="225">
        <v>1</v>
      </c>
      <c r="J24" s="241" t="s">
        <v>278</v>
      </c>
      <c r="K24" s="164"/>
      <c r="L24" s="164"/>
      <c r="M24" s="164"/>
      <c r="N24" s="164"/>
      <c r="O24" s="164"/>
      <c r="P24" s="164"/>
      <c r="Q24" s="164"/>
      <c r="R24" s="164"/>
      <c r="S24" s="164"/>
      <c r="T24" s="164"/>
      <c r="U24" s="164"/>
      <c r="V24" s="164"/>
      <c r="W24" s="164"/>
      <c r="X24" s="164"/>
      <c r="Y24" s="164"/>
      <c r="Z24" s="164"/>
      <c r="AA24" s="164"/>
      <c r="AB24" s="164"/>
      <c r="AC24" s="164"/>
      <c r="AD24" s="164"/>
      <c r="AE24" s="164"/>
    </row>
    <row r="25" spans="1:31" s="161" customFormat="1" ht="20.25" customHeight="1" x14ac:dyDescent="0.25">
      <c r="A25" s="238" t="s">
        <v>111</v>
      </c>
      <c r="B25" s="104" t="s">
        <v>280</v>
      </c>
      <c r="C25" s="104">
        <v>1.4</v>
      </c>
      <c r="D25" s="104">
        <v>58</v>
      </c>
      <c r="E25" s="104">
        <v>1</v>
      </c>
      <c r="F25" s="104">
        <v>57.7</v>
      </c>
      <c r="G25" s="223">
        <v>2361.1</v>
      </c>
      <c r="H25" s="239">
        <v>2.5000000000000001E-2</v>
      </c>
      <c r="I25" s="225">
        <v>1</v>
      </c>
      <c r="J25" s="242" t="s">
        <v>278</v>
      </c>
      <c r="K25" s="164"/>
      <c r="L25" s="164"/>
      <c r="M25" s="164"/>
      <c r="N25" s="164"/>
      <c r="O25" s="164"/>
      <c r="P25" s="164"/>
      <c r="Q25" s="164"/>
      <c r="R25" s="164"/>
      <c r="S25" s="164"/>
      <c r="T25" s="164"/>
      <c r="U25" s="164"/>
      <c r="V25" s="164"/>
      <c r="W25" s="164"/>
      <c r="X25" s="164"/>
      <c r="Y25" s="164"/>
      <c r="Z25" s="164"/>
      <c r="AA25" s="164"/>
      <c r="AB25" s="164"/>
      <c r="AC25" s="164"/>
      <c r="AD25" s="164"/>
      <c r="AE25" s="164"/>
    </row>
    <row r="26" spans="1:31" s="162" customFormat="1" x14ac:dyDescent="0.25">
      <c r="A26" s="243" t="s">
        <v>95</v>
      </c>
      <c r="B26" s="89" t="s">
        <v>301</v>
      </c>
      <c r="C26" s="233">
        <v>0.3</v>
      </c>
      <c r="D26" s="233">
        <v>10</v>
      </c>
      <c r="E26" s="233">
        <v>1</v>
      </c>
      <c r="F26" s="233">
        <v>62.9</v>
      </c>
      <c r="G26" s="234">
        <v>2176.1999999999998</v>
      </c>
      <c r="H26" s="235">
        <v>1.0999999999999999E-2</v>
      </c>
      <c r="I26" s="236">
        <v>-2</v>
      </c>
      <c r="J26" s="242"/>
      <c r="K26" s="8"/>
      <c r="L26" s="8"/>
      <c r="M26" s="8"/>
      <c r="N26" s="8"/>
      <c r="O26" s="8"/>
      <c r="P26" s="8"/>
      <c r="Q26" s="8"/>
      <c r="R26" s="8"/>
      <c r="S26" s="8"/>
      <c r="T26" s="8"/>
      <c r="U26" s="8"/>
      <c r="V26" s="8"/>
      <c r="W26" s="8"/>
      <c r="X26" s="8"/>
      <c r="Y26" s="8"/>
      <c r="Z26" s="8"/>
      <c r="AA26" s="8"/>
      <c r="AB26" s="8"/>
      <c r="AC26" s="8"/>
      <c r="AD26" s="8"/>
      <c r="AE26" s="8"/>
    </row>
    <row r="27" spans="1:31" ht="21" customHeight="1" x14ac:dyDescent="0.25">
      <c r="A27" s="244" t="s">
        <v>99</v>
      </c>
      <c r="B27" s="98" t="s">
        <v>279</v>
      </c>
      <c r="C27" s="98">
        <v>3.9</v>
      </c>
      <c r="D27" s="98">
        <v>89</v>
      </c>
      <c r="E27" s="98">
        <v>1</v>
      </c>
      <c r="F27" s="98">
        <v>129.1</v>
      </c>
      <c r="G27" s="216">
        <v>2985</v>
      </c>
      <c r="H27" s="245">
        <v>3.4000000000000002E-2</v>
      </c>
      <c r="I27" s="246">
        <v>1</v>
      </c>
      <c r="J27" s="242" t="s">
        <v>278</v>
      </c>
      <c r="K27" s="8"/>
      <c r="L27" s="8"/>
      <c r="M27" s="8"/>
      <c r="N27" s="8"/>
      <c r="O27" s="8"/>
      <c r="P27" s="8"/>
      <c r="Q27" s="8"/>
      <c r="R27" s="8"/>
      <c r="S27" s="8"/>
      <c r="T27" s="8"/>
      <c r="U27" s="8"/>
      <c r="V27" s="8"/>
      <c r="W27" s="8"/>
      <c r="X27" s="8"/>
      <c r="Y27" s="8"/>
      <c r="Z27" s="8"/>
      <c r="AA27" s="8"/>
      <c r="AB27" s="8"/>
      <c r="AC27" s="8"/>
      <c r="AD27" s="8"/>
      <c r="AE27" s="8"/>
    </row>
    <row r="28" spans="1:31" s="160" customFormat="1" ht="21" customHeight="1" x14ac:dyDescent="0.25">
      <c r="A28" s="247" t="s">
        <v>89</v>
      </c>
      <c r="B28" s="86" t="s">
        <v>321</v>
      </c>
      <c r="C28" s="233">
        <v>0.3</v>
      </c>
      <c r="D28" s="233">
        <v>19</v>
      </c>
      <c r="E28" s="233">
        <v>-1</v>
      </c>
      <c r="F28" s="233">
        <v>30.7</v>
      </c>
      <c r="G28" s="234">
        <v>2046.8</v>
      </c>
      <c r="H28" s="235">
        <v>8.9999999999999993E-3</v>
      </c>
      <c r="I28" s="236">
        <v>-1</v>
      </c>
      <c r="J28" s="242"/>
      <c r="K28" s="164"/>
      <c r="L28" s="164"/>
      <c r="M28" s="164"/>
      <c r="N28" s="164"/>
      <c r="O28" s="164"/>
      <c r="P28" s="164"/>
      <c r="Q28" s="164"/>
      <c r="R28" s="164"/>
      <c r="S28" s="164"/>
      <c r="T28" s="164"/>
      <c r="U28" s="164"/>
      <c r="V28" s="164"/>
      <c r="W28" s="164"/>
      <c r="X28" s="164"/>
      <c r="Y28" s="164"/>
      <c r="Z28" s="164"/>
      <c r="AA28" s="164"/>
      <c r="AB28" s="164"/>
      <c r="AC28" s="164"/>
      <c r="AD28" s="164"/>
      <c r="AE28" s="164"/>
    </row>
    <row r="29" spans="1:31" ht="18.75" customHeight="1" x14ac:dyDescent="0.25">
      <c r="A29" s="244" t="s">
        <v>105</v>
      </c>
      <c r="B29" s="98" t="s">
        <v>279</v>
      </c>
      <c r="C29" s="98">
        <v>5.6</v>
      </c>
      <c r="D29" s="98">
        <v>116</v>
      </c>
      <c r="E29" s="98">
        <v>0</v>
      </c>
      <c r="F29" s="98">
        <v>131</v>
      </c>
      <c r="G29" s="216">
        <v>2721.1</v>
      </c>
      <c r="H29" s="245">
        <v>5.0999999999999997E-2</v>
      </c>
      <c r="I29" s="246">
        <v>3</v>
      </c>
      <c r="J29" s="242" t="s">
        <v>278</v>
      </c>
      <c r="K29" s="8"/>
      <c r="L29" s="8"/>
      <c r="M29" s="8"/>
      <c r="N29" s="8"/>
      <c r="O29" s="8"/>
      <c r="P29" s="8"/>
      <c r="Q29" s="8"/>
      <c r="R29" s="8"/>
      <c r="S29" s="8"/>
      <c r="T29" s="8"/>
      <c r="U29" s="8"/>
      <c r="V29" s="8"/>
      <c r="W29" s="8"/>
      <c r="X29" s="8"/>
      <c r="Y29" s="8"/>
      <c r="Z29" s="8"/>
      <c r="AA29" s="8"/>
      <c r="AB29" s="8"/>
      <c r="AC29" s="8"/>
      <c r="AD29" s="8"/>
      <c r="AE29" s="8"/>
    </row>
    <row r="30" spans="1:31" s="160" customFormat="1" ht="18.75" customHeight="1" x14ac:dyDescent="0.25">
      <c r="A30" s="238" t="s">
        <v>93</v>
      </c>
      <c r="B30" s="104" t="s">
        <v>320</v>
      </c>
      <c r="C30" s="104">
        <v>1.6</v>
      </c>
      <c r="D30" s="104">
        <v>59</v>
      </c>
      <c r="E30" s="104">
        <v>1</v>
      </c>
      <c r="F30" s="104">
        <v>95</v>
      </c>
      <c r="G30" s="223">
        <v>3596.2</v>
      </c>
      <c r="H30" s="239">
        <v>1.7999999999999999E-2</v>
      </c>
      <c r="I30" s="225">
        <v>1</v>
      </c>
      <c r="J30" s="242" t="s">
        <v>278</v>
      </c>
      <c r="K30" s="164"/>
      <c r="L30" s="164"/>
      <c r="M30" s="164"/>
      <c r="N30" s="164"/>
      <c r="O30" s="164"/>
      <c r="P30" s="164"/>
      <c r="Q30" s="164"/>
      <c r="R30" s="164"/>
      <c r="S30" s="164"/>
      <c r="T30" s="164"/>
      <c r="U30" s="164"/>
      <c r="V30" s="164"/>
      <c r="W30" s="164"/>
      <c r="X30" s="164"/>
      <c r="Y30" s="164"/>
      <c r="Z30" s="164"/>
      <c r="AA30" s="164"/>
      <c r="AB30" s="164"/>
      <c r="AC30" s="164"/>
      <c r="AD30" s="164"/>
      <c r="AE30" s="164"/>
    </row>
    <row r="31" spans="1:31" s="163" customFormat="1" ht="15.75" customHeight="1" x14ac:dyDescent="0.25">
      <c r="A31" s="248" t="s">
        <v>109</v>
      </c>
      <c r="B31" s="92" t="s">
        <v>277</v>
      </c>
      <c r="C31" s="92">
        <v>0.9</v>
      </c>
      <c r="D31" s="92">
        <v>26</v>
      </c>
      <c r="E31" s="92">
        <v>1</v>
      </c>
      <c r="F31" s="92">
        <v>75.599999999999994</v>
      </c>
      <c r="G31" s="219">
        <v>2282.4</v>
      </c>
      <c r="H31" s="249">
        <v>3.2000000000000001E-2</v>
      </c>
      <c r="I31" s="221">
        <v>1</v>
      </c>
      <c r="J31" s="214" t="s">
        <v>278</v>
      </c>
      <c r="K31" s="8"/>
      <c r="L31" s="8"/>
      <c r="M31" s="8"/>
      <c r="N31" s="8"/>
      <c r="O31" s="8"/>
      <c r="P31" s="8"/>
      <c r="Q31" s="8"/>
      <c r="R31" s="8"/>
      <c r="S31" s="8"/>
      <c r="T31" s="8"/>
      <c r="U31" s="8"/>
      <c r="V31" s="8"/>
      <c r="W31" s="8"/>
      <c r="X31" s="8"/>
      <c r="Y31" s="8"/>
      <c r="Z31" s="8"/>
      <c r="AA31" s="8"/>
      <c r="AB31" s="8"/>
      <c r="AC31" s="8"/>
      <c r="AD31" s="8"/>
      <c r="AE31" s="8"/>
    </row>
    <row r="32" spans="1:31" ht="21.75" customHeight="1" x14ac:dyDescent="0.25">
      <c r="A32" s="226" t="s">
        <v>310</v>
      </c>
      <c r="B32" s="199"/>
      <c r="C32" s="199"/>
      <c r="D32" s="227">
        <v>47.7</v>
      </c>
      <c r="E32" s="199" t="s">
        <v>322</v>
      </c>
      <c r="F32" s="199"/>
      <c r="G32" s="228"/>
      <c r="H32" s="229">
        <v>2.1000000000000001E-2</v>
      </c>
      <c r="I32" s="230" t="s">
        <v>323</v>
      </c>
      <c r="J32" s="231"/>
    </row>
    <row r="33" spans="1:13" ht="21.75" customHeight="1" x14ac:dyDescent="0.25">
      <c r="A33" s="593" t="s">
        <v>324</v>
      </c>
      <c r="B33" s="594"/>
      <c r="C33" s="594"/>
      <c r="D33" s="594"/>
      <c r="E33" s="594"/>
      <c r="F33" s="594"/>
      <c r="G33" s="594"/>
      <c r="H33" s="594"/>
      <c r="I33" s="595"/>
      <c r="J33" s="6"/>
    </row>
    <row r="34" spans="1:13" x14ac:dyDescent="0.25">
      <c r="A34" s="588" t="s">
        <v>325</v>
      </c>
      <c r="B34" s="589"/>
      <c r="C34" s="589"/>
      <c r="D34" s="589"/>
      <c r="E34" s="589"/>
      <c r="F34" s="589"/>
      <c r="G34" s="589"/>
      <c r="H34" s="589"/>
      <c r="I34" s="590"/>
      <c r="J34" s="6"/>
    </row>
    <row r="35" spans="1:13" x14ac:dyDescent="0.25">
      <c r="A35" s="588" t="s">
        <v>326</v>
      </c>
      <c r="B35" s="589"/>
      <c r="C35" s="589"/>
      <c r="D35" s="589"/>
      <c r="E35" s="589"/>
      <c r="F35" s="589"/>
      <c r="G35" s="589"/>
      <c r="H35" s="589"/>
      <c r="I35" s="590"/>
      <c r="J35" s="6"/>
    </row>
    <row r="36" spans="1:13" x14ac:dyDescent="0.25">
      <c r="A36" s="588" t="s">
        <v>327</v>
      </c>
      <c r="B36" s="589"/>
      <c r="C36" s="589"/>
      <c r="D36" s="589"/>
      <c r="E36" s="589"/>
      <c r="F36" s="589"/>
      <c r="G36" s="589"/>
      <c r="H36" s="589"/>
      <c r="I36" s="590"/>
      <c r="J36" s="6"/>
    </row>
    <row r="37" spans="1:13" x14ac:dyDescent="0.25">
      <c r="A37" s="588" t="s">
        <v>328</v>
      </c>
      <c r="B37" s="589"/>
      <c r="C37" s="589"/>
      <c r="D37" s="589"/>
      <c r="E37" s="589"/>
      <c r="F37" s="589"/>
      <c r="G37" s="589"/>
      <c r="H37" s="589"/>
      <c r="I37" s="590"/>
      <c r="J37" s="6"/>
    </row>
    <row r="38" spans="1:13" x14ac:dyDescent="0.25">
      <c r="A38" s="588" t="s">
        <v>329</v>
      </c>
      <c r="B38" s="589"/>
      <c r="C38" s="589"/>
      <c r="D38" s="589"/>
      <c r="E38" s="589"/>
      <c r="F38" s="589"/>
      <c r="G38" s="589"/>
      <c r="H38" s="589"/>
      <c r="I38" s="590"/>
      <c r="J38" s="6"/>
    </row>
    <row r="39" spans="1:13" ht="14.25" customHeight="1" x14ac:dyDescent="0.25">
      <c r="A39" s="588" t="s">
        <v>330</v>
      </c>
      <c r="B39" s="589"/>
      <c r="C39" s="589"/>
      <c r="D39" s="589"/>
      <c r="E39" s="589"/>
      <c r="F39" s="589"/>
      <c r="G39" s="589"/>
      <c r="H39" s="589"/>
      <c r="I39" s="590"/>
      <c r="J39" s="200"/>
    </row>
    <row r="40" spans="1:13" ht="33.75" customHeight="1" x14ac:dyDescent="0.25">
      <c r="A40" s="94" t="s">
        <v>237</v>
      </c>
      <c r="B40" s="95" t="s">
        <v>238</v>
      </c>
      <c r="C40" s="95" t="s">
        <v>239</v>
      </c>
      <c r="D40" s="95" t="s">
        <v>240</v>
      </c>
      <c r="E40" s="95" t="s">
        <v>241</v>
      </c>
      <c r="F40" s="95" t="s">
        <v>242</v>
      </c>
      <c r="G40" s="95" t="s">
        <v>243</v>
      </c>
      <c r="H40" s="96" t="s">
        <v>273</v>
      </c>
      <c r="I40" s="110" t="s">
        <v>274</v>
      </c>
      <c r="J40" s="201" t="s">
        <v>275</v>
      </c>
    </row>
    <row r="41" spans="1:13" x14ac:dyDescent="0.25">
      <c r="A41" s="98" t="s">
        <v>107</v>
      </c>
      <c r="B41" s="98" t="s">
        <v>279</v>
      </c>
      <c r="C41" s="98">
        <v>7.3</v>
      </c>
      <c r="D41" s="98">
        <v>94</v>
      </c>
      <c r="E41" s="98">
        <v>0</v>
      </c>
      <c r="F41" s="98">
        <v>138</v>
      </c>
      <c r="G41" s="216">
        <v>1771.6</v>
      </c>
      <c r="H41" s="245">
        <v>3.4000000000000002E-2</v>
      </c>
      <c r="I41" s="246">
        <v>-1</v>
      </c>
      <c r="J41" s="250" t="s">
        <v>278</v>
      </c>
    </row>
    <row r="42" spans="1:13" x14ac:dyDescent="0.25">
      <c r="A42" s="98" t="s">
        <v>97</v>
      </c>
      <c r="B42" s="98" t="s">
        <v>279</v>
      </c>
      <c r="C42" s="98">
        <v>4.3</v>
      </c>
      <c r="D42" s="98">
        <v>104</v>
      </c>
      <c r="E42" s="98">
        <v>1</v>
      </c>
      <c r="F42" s="98">
        <v>138.4</v>
      </c>
      <c r="G42" s="216">
        <v>3370.8</v>
      </c>
      <c r="H42" s="245">
        <v>1.4999999999999999E-2</v>
      </c>
      <c r="I42" s="246">
        <v>2</v>
      </c>
      <c r="J42" s="250" t="s">
        <v>278</v>
      </c>
    </row>
    <row r="43" spans="1:13" x14ac:dyDescent="0.25">
      <c r="A43" s="189" t="s">
        <v>103</v>
      </c>
      <c r="B43" s="189" t="s">
        <v>279</v>
      </c>
      <c r="C43" s="189">
        <v>5.4</v>
      </c>
      <c r="D43" s="189">
        <v>86</v>
      </c>
      <c r="E43" s="189">
        <v>1</v>
      </c>
      <c r="F43" s="189">
        <v>243.9</v>
      </c>
      <c r="G43" s="251">
        <v>3857.8</v>
      </c>
      <c r="H43" s="252">
        <v>2.8000000000000001E-2</v>
      </c>
      <c r="I43" s="253">
        <v>2</v>
      </c>
      <c r="J43" s="254" t="s">
        <v>278</v>
      </c>
    </row>
    <row r="44" spans="1:13" ht="24" customHeight="1" x14ac:dyDescent="0.25">
      <c r="A44" s="185" t="s">
        <v>310</v>
      </c>
      <c r="B44" s="186"/>
      <c r="C44" s="187"/>
      <c r="D44" s="195">
        <f>AVERAGE(D38:D43)</f>
        <v>94.666666666666671</v>
      </c>
      <c r="E44" s="198" t="s">
        <v>331</v>
      </c>
      <c r="F44" s="197"/>
      <c r="G44" s="188"/>
      <c r="H44" s="190">
        <f>AVERAGE(H38:H43)</f>
        <v>2.5666666666666667E-2</v>
      </c>
      <c r="I44" s="196" t="s">
        <v>332</v>
      </c>
      <c r="J44" s="6"/>
    </row>
    <row r="45" spans="1:13" x14ac:dyDescent="0.25">
      <c r="A45" s="588" t="s">
        <v>333</v>
      </c>
      <c r="B45" s="589"/>
      <c r="C45" s="589"/>
      <c r="D45" s="589"/>
      <c r="E45" s="589"/>
      <c r="F45" s="589"/>
      <c r="G45" s="589"/>
      <c r="H45" s="589"/>
      <c r="I45" s="590"/>
      <c r="J45" s="6"/>
    </row>
    <row r="46" spans="1:13" x14ac:dyDescent="0.25">
      <c r="A46" s="588" t="s">
        <v>334</v>
      </c>
      <c r="B46" s="589"/>
      <c r="C46" s="589"/>
      <c r="D46" s="589"/>
      <c r="E46" s="589"/>
      <c r="F46" s="589"/>
      <c r="G46" s="589"/>
      <c r="H46" s="589"/>
      <c r="I46" s="590"/>
    </row>
    <row r="47" spans="1:13" x14ac:dyDescent="0.25">
      <c r="A47" s="596" t="s">
        <v>335</v>
      </c>
      <c r="B47" s="597"/>
      <c r="C47" s="597"/>
      <c r="D47" s="597"/>
      <c r="E47" s="597"/>
      <c r="F47" s="597"/>
      <c r="G47" s="597"/>
      <c r="H47" s="597"/>
      <c r="I47" s="598"/>
      <c r="M47" s="166"/>
    </row>
    <row r="48" spans="1:13" x14ac:dyDescent="0.25">
      <c r="M48" s="166"/>
    </row>
    <row r="49" spans="5:10" x14ac:dyDescent="0.25">
      <c r="J49" s="166"/>
    </row>
    <row r="50" spans="5:10" x14ac:dyDescent="0.25">
      <c r="E50" s="165"/>
      <c r="F50" s="166"/>
      <c r="I50" s="166"/>
      <c r="J50" s="166"/>
    </row>
    <row r="51" spans="5:10" x14ac:dyDescent="0.25">
      <c r="I51" s="165"/>
    </row>
    <row r="52" spans="5:10" x14ac:dyDescent="0.25">
      <c r="I52" s="165"/>
    </row>
  </sheetData>
  <mergeCells count="26">
    <mergeCell ref="A1:B1"/>
    <mergeCell ref="C1:F1"/>
    <mergeCell ref="A2:A3"/>
    <mergeCell ref="B2:B3"/>
    <mergeCell ref="C2:C3"/>
    <mergeCell ref="D2:D3"/>
    <mergeCell ref="E2:E3"/>
    <mergeCell ref="F2:F3"/>
    <mergeCell ref="A6:I6"/>
    <mergeCell ref="A14:I14"/>
    <mergeCell ref="A18:I18"/>
    <mergeCell ref="A19:I19"/>
    <mergeCell ref="A21:I21"/>
    <mergeCell ref="A38:I38"/>
    <mergeCell ref="A39:I39"/>
    <mergeCell ref="A45:I45"/>
    <mergeCell ref="A46:I46"/>
    <mergeCell ref="A47:I47"/>
    <mergeCell ref="A34:I34"/>
    <mergeCell ref="A35:I35"/>
    <mergeCell ref="A36:I36"/>
    <mergeCell ref="A37:I37"/>
    <mergeCell ref="A15:I15"/>
    <mergeCell ref="A16:I16"/>
    <mergeCell ref="A17:I17"/>
    <mergeCell ref="A33:I33"/>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909378-D2F5-4B3D-955D-A1733F735B72}">
  <dimension ref="A1:P49"/>
  <sheetViews>
    <sheetView topLeftCell="J13" zoomScale="85" zoomScaleNormal="85" workbookViewId="0">
      <selection activeCell="K7" sqref="K7:P13"/>
    </sheetView>
  </sheetViews>
  <sheetFormatPr defaultRowHeight="15" x14ac:dyDescent="0.25"/>
  <cols>
    <col min="1" max="1" width="18.85546875" customWidth="1"/>
    <col min="2" max="2" width="18.7109375" style="259" customWidth="1"/>
    <col min="3" max="6" width="18.7109375" customWidth="1"/>
    <col min="7" max="7" width="15.28515625" customWidth="1"/>
    <col min="8" max="8" width="15.5703125" customWidth="1"/>
    <col min="9" max="9" width="32.140625" customWidth="1"/>
    <col min="10" max="10" width="23.85546875" customWidth="1"/>
  </cols>
  <sheetData>
    <row r="1" spans="1:16" ht="84" customHeight="1" x14ac:dyDescent="0.25">
      <c r="A1" s="606" t="s">
        <v>336</v>
      </c>
      <c r="B1" s="607"/>
      <c r="C1" s="608" t="s">
        <v>266</v>
      </c>
      <c r="D1" s="609"/>
      <c r="E1" s="609"/>
      <c r="F1" s="610"/>
      <c r="G1" s="159"/>
      <c r="H1" s="159"/>
      <c r="I1" s="159"/>
    </row>
    <row r="2" spans="1:16" x14ac:dyDescent="0.25">
      <c r="A2" s="617" t="s">
        <v>267</v>
      </c>
      <c r="B2" s="619" t="s">
        <v>337</v>
      </c>
      <c r="C2" s="621" t="s">
        <v>269</v>
      </c>
      <c r="D2" s="623" t="s">
        <v>290</v>
      </c>
      <c r="E2" s="625" t="s">
        <v>271</v>
      </c>
      <c r="F2" s="627" t="s">
        <v>338</v>
      </c>
    </row>
    <row r="3" spans="1:16" ht="105.75" customHeight="1" x14ac:dyDescent="0.25">
      <c r="A3" s="618"/>
      <c r="B3" s="620"/>
      <c r="C3" s="622"/>
      <c r="D3" s="624"/>
      <c r="E3" s="626"/>
      <c r="F3" s="628"/>
    </row>
    <row r="4" spans="1:16" ht="51.75" customHeight="1" x14ac:dyDescent="0.25">
      <c r="A4" s="94" t="s">
        <v>237</v>
      </c>
      <c r="B4" s="95" t="s">
        <v>238</v>
      </c>
      <c r="C4" s="95" t="s">
        <v>239</v>
      </c>
      <c r="D4" s="95" t="s">
        <v>240</v>
      </c>
      <c r="E4" s="95" t="s">
        <v>241</v>
      </c>
      <c r="F4" s="95" t="s">
        <v>242</v>
      </c>
      <c r="G4" s="95" t="s">
        <v>243</v>
      </c>
      <c r="H4" s="96" t="s">
        <v>273</v>
      </c>
      <c r="I4" s="110" t="s">
        <v>274</v>
      </c>
      <c r="J4" s="167" t="s">
        <v>275</v>
      </c>
    </row>
    <row r="5" spans="1:16" x14ac:dyDescent="0.25">
      <c r="A5" s="202" t="s">
        <v>244</v>
      </c>
      <c r="B5" s="203"/>
      <c r="C5" s="204">
        <v>877.1</v>
      </c>
      <c r="D5" s="204">
        <v>88</v>
      </c>
      <c r="E5" s="204">
        <v>-1</v>
      </c>
      <c r="F5" s="205">
        <v>32928.1</v>
      </c>
      <c r="G5" s="205">
        <v>3306.9</v>
      </c>
      <c r="H5" s="206">
        <v>3.7999999999999999E-2</v>
      </c>
      <c r="I5" s="207">
        <v>2</v>
      </c>
      <c r="J5" s="208"/>
    </row>
    <row r="6" spans="1:16" ht="15.75" thickBot="1" x14ac:dyDescent="0.3">
      <c r="A6" s="585" t="s">
        <v>245</v>
      </c>
      <c r="B6" s="571"/>
      <c r="C6" s="571"/>
      <c r="D6" s="571"/>
      <c r="E6" s="571"/>
      <c r="F6" s="571"/>
      <c r="G6" s="571"/>
      <c r="H6" s="571"/>
      <c r="I6" s="572"/>
      <c r="J6" s="209"/>
    </row>
    <row r="7" spans="1:16" ht="20.25" customHeight="1" thickBot="1" x14ac:dyDescent="0.3">
      <c r="A7" s="98" t="s">
        <v>115</v>
      </c>
      <c r="B7" s="98" t="s">
        <v>279</v>
      </c>
      <c r="C7" s="215">
        <v>1.1000000000000001</v>
      </c>
      <c r="D7" s="98">
        <v>75</v>
      </c>
      <c r="E7" s="98">
        <v>3</v>
      </c>
      <c r="F7" s="98">
        <v>28.6</v>
      </c>
      <c r="G7" s="216">
        <v>1884</v>
      </c>
      <c r="H7" s="217">
        <v>0.04</v>
      </c>
      <c r="I7" s="98">
        <v>1</v>
      </c>
      <c r="J7" s="312" t="s">
        <v>278</v>
      </c>
      <c r="K7" s="567"/>
      <c r="L7" s="568"/>
      <c r="M7" s="568"/>
      <c r="N7" s="568"/>
      <c r="O7" s="568"/>
      <c r="P7" s="568"/>
    </row>
    <row r="8" spans="1:16" ht="20.25" customHeight="1" thickBot="1" x14ac:dyDescent="0.3">
      <c r="A8" s="98" t="s">
        <v>113</v>
      </c>
      <c r="B8" s="98" t="s">
        <v>279</v>
      </c>
      <c r="C8" s="215">
        <v>2.9</v>
      </c>
      <c r="D8" s="98">
        <v>93</v>
      </c>
      <c r="E8" s="98">
        <v>3</v>
      </c>
      <c r="F8" s="98">
        <v>48.3</v>
      </c>
      <c r="G8" s="216">
        <v>1577.1</v>
      </c>
      <c r="H8" s="217">
        <v>2.4E-2</v>
      </c>
      <c r="I8" s="98">
        <v>1</v>
      </c>
      <c r="J8" s="312" t="s">
        <v>278</v>
      </c>
      <c r="K8" s="567"/>
      <c r="L8" s="568"/>
      <c r="M8" s="568"/>
      <c r="N8" s="568"/>
      <c r="O8" s="568"/>
      <c r="P8" s="568"/>
    </row>
    <row r="9" spans="1:16" ht="20.25" customHeight="1" thickBot="1" x14ac:dyDescent="0.3">
      <c r="A9" s="98" t="s">
        <v>82</v>
      </c>
      <c r="B9" s="98" t="s">
        <v>279</v>
      </c>
      <c r="C9" s="215">
        <v>2</v>
      </c>
      <c r="D9" s="98">
        <v>79</v>
      </c>
      <c r="E9" s="98">
        <v>3</v>
      </c>
      <c r="F9" s="98">
        <v>56.7</v>
      </c>
      <c r="G9" s="216">
        <v>2242.6</v>
      </c>
      <c r="H9" s="217">
        <v>2.3E-2</v>
      </c>
      <c r="I9" s="98">
        <v>1</v>
      </c>
      <c r="J9" s="312" t="s">
        <v>278</v>
      </c>
      <c r="K9" s="567"/>
      <c r="L9" s="568"/>
      <c r="M9" s="568"/>
      <c r="N9" s="568"/>
      <c r="O9" s="568"/>
      <c r="P9" s="568"/>
    </row>
    <row r="10" spans="1:16" ht="20.25" customHeight="1" thickBot="1" x14ac:dyDescent="0.3">
      <c r="A10" s="98" t="s">
        <v>124</v>
      </c>
      <c r="B10" s="98" t="s">
        <v>279</v>
      </c>
      <c r="C10" s="98">
        <v>9.9</v>
      </c>
      <c r="D10" s="98">
        <v>139</v>
      </c>
      <c r="E10" s="98">
        <v>-2</v>
      </c>
      <c r="F10" s="215">
        <v>137.9</v>
      </c>
      <c r="G10" s="216">
        <v>1947.8</v>
      </c>
      <c r="H10" s="217">
        <v>6.6000000000000003E-2</v>
      </c>
      <c r="I10" s="215">
        <v>2</v>
      </c>
      <c r="J10" s="313" t="s">
        <v>278</v>
      </c>
      <c r="K10" s="567"/>
      <c r="L10" s="568"/>
      <c r="M10" s="568"/>
      <c r="N10" s="568"/>
      <c r="O10" s="568"/>
      <c r="P10" s="568"/>
    </row>
    <row r="11" spans="1:16" ht="20.25" customHeight="1" thickBot="1" x14ac:dyDescent="0.3">
      <c r="A11" s="299" t="s">
        <v>91</v>
      </c>
      <c r="B11" s="299" t="s">
        <v>277</v>
      </c>
      <c r="C11" s="299">
        <v>0.7</v>
      </c>
      <c r="D11" s="299">
        <v>31</v>
      </c>
      <c r="E11" s="299">
        <v>-1</v>
      </c>
      <c r="F11" s="299">
        <v>68.900000000000006</v>
      </c>
      <c r="G11" s="300">
        <v>2963.9</v>
      </c>
      <c r="H11" s="301">
        <v>1.2E-2</v>
      </c>
      <c r="I11" s="302">
        <v>2</v>
      </c>
      <c r="J11" s="314" t="s">
        <v>278</v>
      </c>
      <c r="K11" s="567"/>
      <c r="L11" s="568"/>
      <c r="M11" s="568"/>
      <c r="N11" s="568"/>
      <c r="O11" s="568"/>
      <c r="P11" s="568"/>
    </row>
    <row r="12" spans="1:16" ht="20.25" customHeight="1" thickBot="1" x14ac:dyDescent="0.3">
      <c r="A12" s="303" t="s">
        <v>295</v>
      </c>
      <c r="B12" s="299" t="s">
        <v>277</v>
      </c>
      <c r="C12" s="303">
        <v>0.4</v>
      </c>
      <c r="D12" s="303">
        <v>18</v>
      </c>
      <c r="E12" s="303">
        <v>-1</v>
      </c>
      <c r="F12" s="303">
        <v>55.3</v>
      </c>
      <c r="G12" s="304">
        <v>2315.4</v>
      </c>
      <c r="H12" s="305">
        <v>1.6E-2</v>
      </c>
      <c r="I12" s="306">
        <v>-1</v>
      </c>
      <c r="J12" s="312" t="s">
        <v>278</v>
      </c>
      <c r="K12" s="567"/>
      <c r="L12" s="568"/>
      <c r="M12" s="568"/>
      <c r="N12" s="568"/>
      <c r="O12" s="568"/>
      <c r="P12" s="568"/>
    </row>
    <row r="13" spans="1:16" ht="33" customHeight="1" x14ac:dyDescent="0.25">
      <c r="A13" s="267" t="s">
        <v>310</v>
      </c>
      <c r="B13" s="268"/>
      <c r="C13" s="269"/>
      <c r="D13" s="297">
        <f>AVERAGE(D7:D12)</f>
        <v>72.5</v>
      </c>
      <c r="E13" s="269" t="s">
        <v>339</v>
      </c>
      <c r="F13" s="269"/>
      <c r="G13" s="270"/>
      <c r="H13" s="298">
        <f>AVERAGE(H7:H12)</f>
        <v>3.0166666666666665E-2</v>
      </c>
      <c r="I13" s="316" t="s">
        <v>340</v>
      </c>
      <c r="J13" s="231"/>
    </row>
    <row r="14" spans="1:16" x14ac:dyDescent="0.25">
      <c r="A14" s="599" t="s">
        <v>341</v>
      </c>
      <c r="B14" s="600"/>
      <c r="C14" s="600"/>
      <c r="D14" s="600"/>
      <c r="E14" s="600"/>
      <c r="F14" s="600"/>
      <c r="G14" s="600"/>
      <c r="H14" s="600"/>
      <c r="I14" s="601"/>
      <c r="J14" s="6"/>
    </row>
    <row r="15" spans="1:16" x14ac:dyDescent="0.25">
      <c r="A15" s="592" t="s">
        <v>342</v>
      </c>
      <c r="B15" s="589"/>
      <c r="C15" s="589"/>
      <c r="D15" s="589"/>
      <c r="E15" s="589"/>
      <c r="F15" s="589"/>
      <c r="G15" s="589"/>
      <c r="H15" s="589"/>
      <c r="I15" s="590"/>
      <c r="J15" s="6"/>
    </row>
    <row r="16" spans="1:16" x14ac:dyDescent="0.25">
      <c r="A16" s="592" t="s">
        <v>343</v>
      </c>
      <c r="B16" s="589"/>
      <c r="C16" s="589"/>
      <c r="D16" s="589"/>
      <c r="E16" s="589"/>
      <c r="F16" s="589"/>
      <c r="G16" s="589"/>
      <c r="H16" s="589"/>
      <c r="I16" s="590"/>
      <c r="J16" s="6"/>
    </row>
    <row r="17" spans="1:10" x14ac:dyDescent="0.25">
      <c r="A17" s="592" t="s">
        <v>344</v>
      </c>
      <c r="B17" s="589"/>
      <c r="C17" s="589"/>
      <c r="D17" s="589"/>
      <c r="E17" s="589"/>
      <c r="F17" s="589"/>
      <c r="G17" s="589"/>
      <c r="H17" s="589"/>
      <c r="I17" s="590"/>
      <c r="J17" s="6"/>
    </row>
    <row r="18" spans="1:10" x14ac:dyDescent="0.25">
      <c r="A18" s="592" t="s">
        <v>345</v>
      </c>
      <c r="B18" s="589"/>
      <c r="C18" s="589"/>
      <c r="D18" s="589"/>
      <c r="E18" s="589"/>
      <c r="F18" s="589"/>
      <c r="G18" s="589"/>
      <c r="H18" s="589"/>
      <c r="I18" s="590"/>
      <c r="J18" s="6"/>
    </row>
    <row r="19" spans="1:10" x14ac:dyDescent="0.25">
      <c r="A19" s="602" t="s">
        <v>346</v>
      </c>
      <c r="B19" s="603"/>
      <c r="C19" s="603"/>
      <c r="D19" s="603"/>
      <c r="E19" s="603"/>
      <c r="F19" s="603"/>
      <c r="G19" s="603"/>
      <c r="H19" s="603"/>
      <c r="I19" s="604"/>
      <c r="J19" s="6"/>
    </row>
    <row r="20" spans="1:10" ht="61.5" customHeight="1" x14ac:dyDescent="0.25">
      <c r="A20" s="191" t="s">
        <v>237</v>
      </c>
      <c r="B20" s="192" t="s">
        <v>238</v>
      </c>
      <c r="C20" s="192" t="s">
        <v>239</v>
      </c>
      <c r="D20" s="192" t="s">
        <v>240</v>
      </c>
      <c r="E20" s="192" t="s">
        <v>241</v>
      </c>
      <c r="F20" s="192" t="s">
        <v>242</v>
      </c>
      <c r="G20" s="192" t="s">
        <v>243</v>
      </c>
      <c r="H20" s="193" t="s">
        <v>273</v>
      </c>
      <c r="I20" s="194" t="s">
        <v>274</v>
      </c>
      <c r="J20" s="263" t="s">
        <v>275</v>
      </c>
    </row>
    <row r="21" spans="1:10" ht="15.75" thickBot="1" x14ac:dyDescent="0.3">
      <c r="A21" s="586" t="s">
        <v>299</v>
      </c>
      <c r="B21" s="605"/>
      <c r="C21" s="605"/>
      <c r="D21" s="605"/>
      <c r="E21" s="605"/>
      <c r="F21" s="605"/>
      <c r="G21" s="605"/>
      <c r="H21" s="605"/>
      <c r="I21" s="605"/>
      <c r="J21" s="122"/>
    </row>
    <row r="22" spans="1:10" ht="20.25" customHeight="1" thickBot="1" x14ac:dyDescent="0.3">
      <c r="A22" s="260" t="s">
        <v>84</v>
      </c>
      <c r="B22" s="92" t="s">
        <v>277</v>
      </c>
      <c r="C22" s="92">
        <v>0.4</v>
      </c>
      <c r="D22" s="92">
        <v>31</v>
      </c>
      <c r="E22" s="92">
        <v>1</v>
      </c>
      <c r="F22" s="92">
        <v>33</v>
      </c>
      <c r="G22" s="219">
        <v>2385.1</v>
      </c>
      <c r="H22" s="249">
        <v>8.9999999999999993E-3</v>
      </c>
      <c r="I22" s="221">
        <v>-2</v>
      </c>
      <c r="J22" s="237" t="s">
        <v>278</v>
      </c>
    </row>
    <row r="23" spans="1:10" ht="20.25" customHeight="1" thickBot="1" x14ac:dyDescent="0.3">
      <c r="A23" s="238" t="s">
        <v>87</v>
      </c>
      <c r="B23" s="104" t="s">
        <v>280</v>
      </c>
      <c r="C23" s="104">
        <v>1.1000000000000001</v>
      </c>
      <c r="D23" s="104">
        <v>65</v>
      </c>
      <c r="E23" s="104">
        <v>2</v>
      </c>
      <c r="F23" s="104">
        <v>54.6</v>
      </c>
      <c r="G23" s="223">
        <v>3125</v>
      </c>
      <c r="H23" s="239">
        <v>2.4E-2</v>
      </c>
      <c r="I23" s="225">
        <v>-1</v>
      </c>
      <c r="J23" s="240" t="s">
        <v>278</v>
      </c>
    </row>
    <row r="24" spans="1:10" ht="20.25" customHeight="1" thickBot="1" x14ac:dyDescent="0.3">
      <c r="A24" s="247" t="s">
        <v>79</v>
      </c>
      <c r="B24" s="86" t="s">
        <v>43</v>
      </c>
      <c r="C24" s="307">
        <v>0</v>
      </c>
      <c r="D24" s="307">
        <v>0</v>
      </c>
      <c r="E24" s="307">
        <v>-1</v>
      </c>
      <c r="F24" s="307">
        <v>21.3</v>
      </c>
      <c r="G24" s="308">
        <v>1809.5</v>
      </c>
      <c r="H24" s="309">
        <v>1.2999999999999999E-2</v>
      </c>
      <c r="I24" s="310">
        <v>-1</v>
      </c>
      <c r="J24" s="240"/>
    </row>
    <row r="25" spans="1:10" ht="20.25" customHeight="1" thickBot="1" x14ac:dyDescent="0.3">
      <c r="A25" s="238" t="s">
        <v>111</v>
      </c>
      <c r="B25" s="104" t="s">
        <v>280</v>
      </c>
      <c r="C25" s="104">
        <v>1</v>
      </c>
      <c r="D25" s="104">
        <v>41</v>
      </c>
      <c r="E25" s="104">
        <v>-1</v>
      </c>
      <c r="F25" s="104">
        <v>67.900000000000006</v>
      </c>
      <c r="G25" s="223">
        <v>2776</v>
      </c>
      <c r="H25" s="239">
        <v>1.0999999999999999E-2</v>
      </c>
      <c r="I25" s="225">
        <v>-1</v>
      </c>
      <c r="J25" s="240" t="s">
        <v>278</v>
      </c>
    </row>
    <row r="26" spans="1:10" ht="20.25" customHeight="1" thickBot="1" x14ac:dyDescent="0.3">
      <c r="A26" s="238" t="s">
        <v>95</v>
      </c>
      <c r="B26" s="104" t="s">
        <v>280</v>
      </c>
      <c r="C26" s="104">
        <v>1.3</v>
      </c>
      <c r="D26" s="104">
        <v>45</v>
      </c>
      <c r="E26" s="104">
        <v>2</v>
      </c>
      <c r="F26" s="104">
        <v>69</v>
      </c>
      <c r="G26" s="223">
        <v>2388.9</v>
      </c>
      <c r="H26" s="239">
        <v>2.9000000000000001E-2</v>
      </c>
      <c r="I26" s="225">
        <v>1</v>
      </c>
      <c r="J26" s="240" t="s">
        <v>278</v>
      </c>
    </row>
    <row r="27" spans="1:10" ht="20.25" customHeight="1" thickBot="1" x14ac:dyDescent="0.3">
      <c r="A27" s="244" t="s">
        <v>99</v>
      </c>
      <c r="B27" s="98" t="s">
        <v>279</v>
      </c>
      <c r="C27" s="98">
        <v>6</v>
      </c>
      <c r="D27" s="98">
        <v>139</v>
      </c>
      <c r="E27" s="98">
        <v>2</v>
      </c>
      <c r="F27" s="98">
        <v>149.30000000000001</v>
      </c>
      <c r="G27" s="216">
        <v>3450.6</v>
      </c>
      <c r="H27" s="245">
        <v>5.1999999999999998E-2</v>
      </c>
      <c r="I27" s="246">
        <v>2</v>
      </c>
      <c r="J27" s="240" t="s">
        <v>278</v>
      </c>
    </row>
    <row r="28" spans="1:10" ht="20.25" customHeight="1" thickBot="1" x14ac:dyDescent="0.3">
      <c r="A28" s="232" t="s">
        <v>89</v>
      </c>
      <c r="B28" s="89" t="s">
        <v>43</v>
      </c>
      <c r="C28" s="233">
        <v>0.1</v>
      </c>
      <c r="D28" s="233">
        <v>10</v>
      </c>
      <c r="E28" s="233">
        <v>-2</v>
      </c>
      <c r="F28" s="233">
        <v>30.9</v>
      </c>
      <c r="G28" s="234">
        <v>2056.3000000000002</v>
      </c>
      <c r="H28" s="235">
        <v>5.0000000000000001E-3</v>
      </c>
      <c r="I28" s="236">
        <v>1</v>
      </c>
      <c r="J28" s="240"/>
    </row>
    <row r="29" spans="1:10" ht="20.25" customHeight="1" thickBot="1" x14ac:dyDescent="0.3">
      <c r="A29" s="244" t="s">
        <v>105</v>
      </c>
      <c r="B29" s="98" t="s">
        <v>279</v>
      </c>
      <c r="C29" s="98">
        <v>5</v>
      </c>
      <c r="D29" s="98">
        <v>104</v>
      </c>
      <c r="E29" s="98">
        <v>-1</v>
      </c>
      <c r="F29" s="98">
        <v>139.4</v>
      </c>
      <c r="G29" s="216">
        <v>2896.2</v>
      </c>
      <c r="H29" s="245">
        <v>4.9000000000000002E-2</v>
      </c>
      <c r="I29" s="246">
        <v>4</v>
      </c>
      <c r="J29" s="240" t="s">
        <v>278</v>
      </c>
    </row>
    <row r="30" spans="1:10" ht="20.25" customHeight="1" thickBot="1" x14ac:dyDescent="0.3">
      <c r="A30" s="311" t="s">
        <v>93</v>
      </c>
      <c r="B30" s="92" t="s">
        <v>277</v>
      </c>
      <c r="C30" s="92">
        <v>1</v>
      </c>
      <c r="D30" s="92">
        <v>38</v>
      </c>
      <c r="E30" s="92">
        <v>-1</v>
      </c>
      <c r="F30" s="92">
        <v>162.1</v>
      </c>
      <c r="G30" s="219">
        <v>6137.8</v>
      </c>
      <c r="H30" s="249">
        <v>1.6E-2</v>
      </c>
      <c r="I30" s="221">
        <v>-1</v>
      </c>
      <c r="J30" s="240" t="s">
        <v>278</v>
      </c>
    </row>
    <row r="31" spans="1:10" ht="20.25" customHeight="1" thickBot="1" x14ac:dyDescent="0.3">
      <c r="A31" s="260" t="s">
        <v>109</v>
      </c>
      <c r="B31" s="92" t="s">
        <v>277</v>
      </c>
      <c r="C31" s="92">
        <v>0.7</v>
      </c>
      <c r="D31" s="92">
        <v>22</v>
      </c>
      <c r="E31" s="92">
        <v>-1</v>
      </c>
      <c r="F31" s="92">
        <v>62.7</v>
      </c>
      <c r="G31" s="219">
        <v>1894.1</v>
      </c>
      <c r="H31" s="249">
        <v>2.5000000000000001E-2</v>
      </c>
      <c r="I31" s="221">
        <v>2</v>
      </c>
      <c r="J31" s="214" t="s">
        <v>278</v>
      </c>
    </row>
    <row r="32" spans="1:10" ht="30.75" customHeight="1" thickBot="1" x14ac:dyDescent="0.3">
      <c r="A32" s="262" t="s">
        <v>310</v>
      </c>
      <c r="B32" s="258"/>
      <c r="C32" s="255"/>
      <c r="D32" s="295">
        <v>49.5</v>
      </c>
      <c r="E32" s="261" t="s">
        <v>347</v>
      </c>
      <c r="F32" s="255"/>
      <c r="G32" s="256"/>
      <c r="H32" s="296">
        <v>2.3300000000000001E-2</v>
      </c>
      <c r="I32" s="317" t="s">
        <v>348</v>
      </c>
      <c r="J32" s="231"/>
    </row>
    <row r="33" spans="1:10" x14ac:dyDescent="0.25">
      <c r="A33" s="593" t="s">
        <v>349</v>
      </c>
      <c r="B33" s="594"/>
      <c r="C33" s="594"/>
      <c r="D33" s="594"/>
      <c r="E33" s="594"/>
      <c r="F33" s="594"/>
      <c r="G33" s="594"/>
      <c r="H33" s="594"/>
      <c r="I33" s="595"/>
      <c r="J33" s="6"/>
    </row>
    <row r="34" spans="1:10" x14ac:dyDescent="0.25">
      <c r="A34" s="588" t="s">
        <v>350</v>
      </c>
      <c r="B34" s="589"/>
      <c r="C34" s="589"/>
      <c r="D34" s="589"/>
      <c r="E34" s="589"/>
      <c r="F34" s="589"/>
      <c r="G34" s="589"/>
      <c r="H34" s="589"/>
      <c r="I34" s="590"/>
      <c r="J34" s="6"/>
    </row>
    <row r="35" spans="1:10" x14ac:dyDescent="0.25">
      <c r="A35" s="588" t="s">
        <v>351</v>
      </c>
      <c r="B35" s="589"/>
      <c r="C35" s="589"/>
      <c r="D35" s="589"/>
      <c r="E35" s="589"/>
      <c r="F35" s="589"/>
      <c r="G35" s="589"/>
      <c r="H35" s="589"/>
      <c r="I35" s="590"/>
      <c r="J35" s="6"/>
    </row>
    <row r="36" spans="1:10" x14ac:dyDescent="0.25">
      <c r="A36" s="588" t="s">
        <v>352</v>
      </c>
      <c r="B36" s="589"/>
      <c r="C36" s="589"/>
      <c r="D36" s="589"/>
      <c r="E36" s="589"/>
      <c r="F36" s="589"/>
      <c r="G36" s="589"/>
      <c r="H36" s="589"/>
      <c r="I36" s="590"/>
      <c r="J36" s="6"/>
    </row>
    <row r="37" spans="1:10" x14ac:dyDescent="0.25">
      <c r="A37" s="588" t="s">
        <v>353</v>
      </c>
      <c r="B37" s="589"/>
      <c r="C37" s="589"/>
      <c r="D37" s="589"/>
      <c r="E37" s="589"/>
      <c r="F37" s="589"/>
      <c r="G37" s="589"/>
      <c r="H37" s="589"/>
      <c r="I37" s="590"/>
      <c r="J37" s="6"/>
    </row>
    <row r="38" spans="1:10" x14ac:dyDescent="0.25">
      <c r="A38" s="588" t="s">
        <v>354</v>
      </c>
      <c r="B38" s="589"/>
      <c r="C38" s="589"/>
      <c r="D38" s="589"/>
      <c r="E38" s="589"/>
      <c r="F38" s="589"/>
      <c r="G38" s="589"/>
      <c r="H38" s="589"/>
      <c r="I38" s="590"/>
      <c r="J38" s="6"/>
    </row>
    <row r="39" spans="1:10" x14ac:dyDescent="0.25">
      <c r="A39" s="588" t="s">
        <v>355</v>
      </c>
      <c r="B39" s="589"/>
      <c r="C39" s="589"/>
      <c r="D39" s="589"/>
      <c r="E39" s="589"/>
      <c r="F39" s="589"/>
      <c r="G39" s="589"/>
      <c r="H39" s="589"/>
      <c r="I39" s="590"/>
      <c r="J39" s="6"/>
    </row>
    <row r="40" spans="1:10" ht="15.75" thickBot="1" x14ac:dyDescent="0.3">
      <c r="A40" s="588" t="s">
        <v>356</v>
      </c>
      <c r="B40" s="589"/>
      <c r="C40" s="589"/>
      <c r="D40" s="589"/>
      <c r="E40" s="589"/>
      <c r="F40" s="589"/>
      <c r="G40" s="589"/>
      <c r="H40" s="589"/>
      <c r="I40" s="590"/>
      <c r="J40" s="6"/>
    </row>
    <row r="41" spans="1:10" ht="95.25" customHeight="1" x14ac:dyDescent="0.25">
      <c r="A41" s="271" t="s">
        <v>237</v>
      </c>
      <c r="B41" s="264" t="s">
        <v>238</v>
      </c>
      <c r="C41" s="264" t="s">
        <v>239</v>
      </c>
      <c r="D41" s="264" t="s">
        <v>240</v>
      </c>
      <c r="E41" s="264" t="s">
        <v>241</v>
      </c>
      <c r="F41" s="264" t="s">
        <v>242</v>
      </c>
      <c r="G41" s="264" t="s">
        <v>243</v>
      </c>
      <c r="H41" s="265" t="s">
        <v>273</v>
      </c>
      <c r="I41" s="266" t="s">
        <v>274</v>
      </c>
      <c r="J41" s="272" t="s">
        <v>275</v>
      </c>
    </row>
    <row r="42" spans="1:10" ht="14.25" customHeight="1" thickBot="1" x14ac:dyDescent="0.3">
      <c r="A42" s="629" t="s">
        <v>357</v>
      </c>
      <c r="B42" s="630"/>
      <c r="C42" s="630"/>
      <c r="D42" s="630"/>
      <c r="E42" s="630"/>
      <c r="F42" s="630"/>
      <c r="G42" s="630"/>
      <c r="H42" s="630"/>
      <c r="I42" s="630"/>
      <c r="J42" s="315"/>
    </row>
    <row r="43" spans="1:10" ht="20.25" customHeight="1" thickBot="1" x14ac:dyDescent="0.3">
      <c r="A43" s="273" t="s">
        <v>107</v>
      </c>
      <c r="B43" s="274" t="s">
        <v>279</v>
      </c>
      <c r="C43" s="275">
        <v>9</v>
      </c>
      <c r="D43" s="275">
        <v>116</v>
      </c>
      <c r="E43" s="275">
        <v>1</v>
      </c>
      <c r="F43" s="275">
        <v>181.1</v>
      </c>
      <c r="G43" s="276">
        <v>2325.4</v>
      </c>
      <c r="H43" s="277">
        <v>4.8000000000000001E-2</v>
      </c>
      <c r="I43" s="278">
        <v>1</v>
      </c>
      <c r="J43" s="286" t="s">
        <v>278</v>
      </c>
    </row>
    <row r="44" spans="1:10" ht="20.25" customHeight="1" thickBot="1" x14ac:dyDescent="0.3">
      <c r="A44" s="279" t="s">
        <v>97</v>
      </c>
      <c r="B44" s="274" t="s">
        <v>279</v>
      </c>
      <c r="C44" s="280">
        <v>5.6</v>
      </c>
      <c r="D44" s="280">
        <v>136</v>
      </c>
      <c r="E44" s="280">
        <v>2</v>
      </c>
      <c r="F44" s="280">
        <v>137.9</v>
      </c>
      <c r="G44" s="281">
        <v>3356.9</v>
      </c>
      <c r="H44" s="282">
        <v>0.02</v>
      </c>
      <c r="I44" s="283">
        <v>-1</v>
      </c>
      <c r="J44" s="286" t="s">
        <v>278</v>
      </c>
    </row>
    <row r="45" spans="1:10" ht="15.75" thickBot="1" x14ac:dyDescent="0.3">
      <c r="A45" s="284" t="s">
        <v>103</v>
      </c>
      <c r="B45" s="274" t="s">
        <v>279</v>
      </c>
      <c r="C45" s="280">
        <v>5.9</v>
      </c>
      <c r="D45" s="285">
        <v>93</v>
      </c>
      <c r="E45" s="285">
        <v>1</v>
      </c>
      <c r="F45" s="280">
        <v>260.60000000000002</v>
      </c>
      <c r="G45" s="281">
        <v>4122.3999999999996</v>
      </c>
      <c r="H45" s="282">
        <v>2.7E-2</v>
      </c>
      <c r="I45" s="283">
        <v>-1</v>
      </c>
      <c r="J45" s="287" t="s">
        <v>278</v>
      </c>
    </row>
    <row r="46" spans="1:10" ht="27" customHeight="1" x14ac:dyDescent="0.25">
      <c r="A46" s="288" t="s">
        <v>310</v>
      </c>
      <c r="B46" s="289"/>
      <c r="C46" s="290"/>
      <c r="D46" s="291">
        <f>AVERAGE(D43:D45)</f>
        <v>115</v>
      </c>
      <c r="E46" s="318" t="s">
        <v>358</v>
      </c>
      <c r="F46" s="292"/>
      <c r="G46" s="293"/>
      <c r="H46" s="294">
        <f>AVERAGE(H43:H45)</f>
        <v>3.1666666666666669E-2</v>
      </c>
      <c r="I46" s="319" t="s">
        <v>359</v>
      </c>
      <c r="J46" s="257"/>
    </row>
    <row r="47" spans="1:10" ht="22.5" customHeight="1" x14ac:dyDescent="0.25">
      <c r="A47" s="588" t="s">
        <v>360</v>
      </c>
      <c r="B47" s="589"/>
      <c r="C47" s="589"/>
      <c r="D47" s="589"/>
      <c r="E47" s="589"/>
      <c r="F47" s="589"/>
      <c r="G47" s="589"/>
      <c r="H47" s="589"/>
      <c r="I47" s="590"/>
      <c r="J47" s="6"/>
    </row>
    <row r="48" spans="1:10" x14ac:dyDescent="0.25">
      <c r="A48" s="588" t="s">
        <v>361</v>
      </c>
      <c r="B48" s="589"/>
      <c r="C48" s="589"/>
      <c r="D48" s="589"/>
      <c r="E48" s="589"/>
      <c r="F48" s="589"/>
      <c r="G48" s="589"/>
      <c r="H48" s="589"/>
      <c r="I48" s="590"/>
    </row>
    <row r="49" spans="1:9" ht="15.75" thickBot="1" x14ac:dyDescent="0.3">
      <c r="A49" s="596" t="s">
        <v>362</v>
      </c>
      <c r="B49" s="597"/>
      <c r="C49" s="597"/>
      <c r="D49" s="597"/>
      <c r="E49" s="597"/>
      <c r="F49" s="597"/>
      <c r="G49" s="597"/>
      <c r="H49" s="597"/>
      <c r="I49" s="598"/>
    </row>
  </sheetData>
  <mergeCells count="34">
    <mergeCell ref="A48:I48"/>
    <mergeCell ref="A49:I49"/>
    <mergeCell ref="A35:I35"/>
    <mergeCell ref="A38:I38"/>
    <mergeCell ref="A40:I40"/>
    <mergeCell ref="A47:I47"/>
    <mergeCell ref="A42:I42"/>
    <mergeCell ref="A39:I39"/>
    <mergeCell ref="A36:I36"/>
    <mergeCell ref="A37:I37"/>
    <mergeCell ref="A34:I34"/>
    <mergeCell ref="E2:E3"/>
    <mergeCell ref="F2:F3"/>
    <mergeCell ref="A6:I6"/>
    <mergeCell ref="A14:I14"/>
    <mergeCell ref="A15:I15"/>
    <mergeCell ref="A16:I16"/>
    <mergeCell ref="A17:I17"/>
    <mergeCell ref="A18:I18"/>
    <mergeCell ref="A19:I19"/>
    <mergeCell ref="A21:I21"/>
    <mergeCell ref="A33:I33"/>
    <mergeCell ref="A1:B1"/>
    <mergeCell ref="C1:F1"/>
    <mergeCell ref="A2:A3"/>
    <mergeCell ref="B2:B3"/>
    <mergeCell ref="C2:C3"/>
    <mergeCell ref="D2:D3"/>
    <mergeCell ref="K12:P12"/>
    <mergeCell ref="K7:P7"/>
    <mergeCell ref="K8:P8"/>
    <mergeCell ref="K9:P9"/>
    <mergeCell ref="K10:P10"/>
    <mergeCell ref="K11:P1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A063E-84BC-44F5-98B7-117048C2B31F}">
  <dimension ref="A1:Q46"/>
  <sheetViews>
    <sheetView zoomScale="70" zoomScaleNormal="70" workbookViewId="0">
      <selection activeCell="A30" sqref="A30:I30"/>
    </sheetView>
  </sheetViews>
  <sheetFormatPr defaultRowHeight="15" x14ac:dyDescent="0.25"/>
  <cols>
    <col min="1" max="1" width="24.28515625" customWidth="1"/>
    <col min="2" max="3" width="23.7109375" customWidth="1"/>
    <col min="4" max="4" width="21.85546875" customWidth="1"/>
    <col min="5" max="5" width="22.85546875" customWidth="1"/>
    <col min="6" max="6" width="23.28515625" customWidth="1"/>
    <col min="7" max="10" width="17.140625" customWidth="1"/>
  </cols>
  <sheetData>
    <row r="1" spans="1:17" ht="77.25" customHeight="1" thickBot="1" x14ac:dyDescent="0.3">
      <c r="A1" s="606" t="s">
        <v>363</v>
      </c>
      <c r="B1" s="607"/>
      <c r="C1" s="608" t="s">
        <v>266</v>
      </c>
      <c r="D1" s="609"/>
      <c r="E1" s="609"/>
      <c r="F1" s="610"/>
      <c r="G1" s="159"/>
      <c r="H1" s="159"/>
      <c r="I1" s="159"/>
    </row>
    <row r="2" spans="1:17" ht="51.75" customHeight="1" thickBot="1" x14ac:dyDescent="0.3">
      <c r="A2" s="617" t="s">
        <v>267</v>
      </c>
      <c r="B2" s="619" t="s">
        <v>337</v>
      </c>
      <c r="C2" s="621" t="s">
        <v>269</v>
      </c>
      <c r="D2" s="623" t="s">
        <v>290</v>
      </c>
      <c r="E2" s="625" t="s">
        <v>271</v>
      </c>
      <c r="F2" s="627" t="s">
        <v>338</v>
      </c>
      <c r="H2" s="333"/>
    </row>
    <row r="3" spans="1:17" ht="83.25" customHeight="1" thickBot="1" x14ac:dyDescent="0.3">
      <c r="A3" s="618"/>
      <c r="B3" s="620"/>
      <c r="C3" s="622"/>
      <c r="D3" s="624"/>
      <c r="E3" s="626"/>
      <c r="F3" s="628"/>
    </row>
    <row r="4" spans="1:17" ht="51.75" customHeight="1" thickBot="1" x14ac:dyDescent="0.3">
      <c r="A4" s="94" t="s">
        <v>237</v>
      </c>
      <c r="B4" s="95" t="s">
        <v>238</v>
      </c>
      <c r="C4" s="95" t="s">
        <v>239</v>
      </c>
      <c r="D4" s="95" t="s">
        <v>240</v>
      </c>
      <c r="E4" s="95" t="s">
        <v>241</v>
      </c>
      <c r="F4" s="95" t="s">
        <v>242</v>
      </c>
      <c r="G4" s="95" t="s">
        <v>243</v>
      </c>
      <c r="H4" s="96" t="s">
        <v>273</v>
      </c>
      <c r="I4" s="110" t="s">
        <v>274</v>
      </c>
      <c r="J4" s="338" t="s">
        <v>275</v>
      </c>
    </row>
    <row r="5" spans="1:17" ht="20.25" customHeight="1" thickBot="1" x14ac:dyDescent="0.3">
      <c r="A5" s="202" t="s">
        <v>244</v>
      </c>
      <c r="B5" s="203"/>
      <c r="C5" s="331">
        <v>1306</v>
      </c>
      <c r="D5" s="204">
        <v>131</v>
      </c>
      <c r="E5" s="204">
        <v>5</v>
      </c>
      <c r="F5" s="331">
        <v>35349</v>
      </c>
      <c r="G5" s="335">
        <v>3550</v>
      </c>
      <c r="H5" s="206">
        <v>4.9000000000000002E-2</v>
      </c>
      <c r="I5" s="207">
        <v>3</v>
      </c>
      <c r="J5" s="208"/>
    </row>
    <row r="6" spans="1:17" ht="28.5" customHeight="1" thickBot="1" x14ac:dyDescent="0.35">
      <c r="A6" s="585" t="s">
        <v>245</v>
      </c>
      <c r="B6" s="571"/>
      <c r="C6" s="571"/>
      <c r="D6" s="571"/>
      <c r="E6" s="571"/>
      <c r="F6" s="571"/>
      <c r="G6" s="571"/>
      <c r="H6" s="571"/>
      <c r="I6" s="572"/>
      <c r="J6" s="209"/>
      <c r="K6" s="634" t="s">
        <v>364</v>
      </c>
      <c r="L6" s="635"/>
      <c r="M6" s="635"/>
      <c r="N6" s="635"/>
      <c r="O6" s="635"/>
      <c r="P6" s="635"/>
      <c r="Q6" s="635"/>
    </row>
    <row r="7" spans="1:17" ht="38.25" customHeight="1" thickBot="1" x14ac:dyDescent="0.3">
      <c r="A7" s="357" t="s">
        <v>115</v>
      </c>
      <c r="B7" s="358" t="s">
        <v>277</v>
      </c>
      <c r="C7" s="358">
        <v>0.6</v>
      </c>
      <c r="D7" s="92">
        <v>38</v>
      </c>
      <c r="E7" s="92">
        <v>-1</v>
      </c>
      <c r="F7" s="92">
        <v>37.700000000000003</v>
      </c>
      <c r="G7" s="359">
        <v>2486.9</v>
      </c>
      <c r="H7" s="220">
        <v>1.9E-2</v>
      </c>
      <c r="I7" s="92">
        <v>2</v>
      </c>
      <c r="J7" s="312" t="s">
        <v>278</v>
      </c>
      <c r="K7" s="641" t="s">
        <v>365</v>
      </c>
      <c r="L7" s="641"/>
      <c r="M7" s="641"/>
      <c r="N7" s="641"/>
      <c r="O7" s="641"/>
      <c r="P7" s="641"/>
      <c r="Q7" s="641"/>
    </row>
    <row r="8" spans="1:17" ht="36" customHeight="1" thickBot="1" x14ac:dyDescent="0.3">
      <c r="A8" s="334" t="s">
        <v>113</v>
      </c>
      <c r="B8" s="334" t="s">
        <v>366</v>
      </c>
      <c r="C8" s="334">
        <v>6.6</v>
      </c>
      <c r="D8" s="334">
        <v>215</v>
      </c>
      <c r="E8" s="334">
        <v>3</v>
      </c>
      <c r="F8" s="334">
        <v>47.1</v>
      </c>
      <c r="G8" s="336">
        <v>1539.8</v>
      </c>
      <c r="H8" s="337">
        <v>0.109</v>
      </c>
      <c r="I8" s="334">
        <v>2</v>
      </c>
      <c r="J8" s="312" t="s">
        <v>278</v>
      </c>
      <c r="K8" s="641" t="s">
        <v>367</v>
      </c>
      <c r="L8" s="641"/>
      <c r="M8" s="641"/>
      <c r="N8" s="641"/>
      <c r="O8" s="641"/>
      <c r="P8" s="641"/>
      <c r="Q8" s="641"/>
    </row>
    <row r="9" spans="1:17" ht="35.25" customHeight="1" thickBot="1" x14ac:dyDescent="0.3">
      <c r="A9" s="334" t="s">
        <v>82</v>
      </c>
      <c r="B9" s="332" t="s">
        <v>366</v>
      </c>
      <c r="C9" s="334">
        <v>4.3</v>
      </c>
      <c r="D9" s="334">
        <v>169</v>
      </c>
      <c r="E9" s="334">
        <v>5</v>
      </c>
      <c r="F9" s="334">
        <v>41.9</v>
      </c>
      <c r="G9" s="336">
        <v>1655.2</v>
      </c>
      <c r="H9" s="337">
        <v>2.4E-2</v>
      </c>
      <c r="I9" s="334">
        <v>2</v>
      </c>
      <c r="J9" s="312" t="s">
        <v>278</v>
      </c>
      <c r="K9" s="641" t="s">
        <v>368</v>
      </c>
      <c r="L9" s="641"/>
      <c r="M9" s="641"/>
      <c r="N9" s="641"/>
      <c r="O9" s="641"/>
      <c r="P9" s="641"/>
      <c r="Q9" s="641"/>
    </row>
    <row r="10" spans="1:17" ht="42" customHeight="1" thickBot="1" x14ac:dyDescent="0.3">
      <c r="A10" s="360" t="s">
        <v>124</v>
      </c>
      <c r="B10" s="339" t="s">
        <v>279</v>
      </c>
      <c r="C10" s="339">
        <v>10.1</v>
      </c>
      <c r="D10" s="339">
        <v>143</v>
      </c>
      <c r="E10" s="339">
        <v>-1</v>
      </c>
      <c r="F10" s="339">
        <v>146</v>
      </c>
      <c r="G10" s="361">
        <v>2062.9</v>
      </c>
      <c r="H10" s="362">
        <v>4.9000000000000002E-2</v>
      </c>
      <c r="I10" s="339">
        <v>3</v>
      </c>
      <c r="J10" s="313" t="s">
        <v>278</v>
      </c>
      <c r="K10" s="641" t="s">
        <v>369</v>
      </c>
      <c r="L10" s="641"/>
      <c r="M10" s="641"/>
      <c r="N10" s="641"/>
      <c r="O10" s="641"/>
      <c r="P10" s="641"/>
      <c r="Q10" s="641"/>
    </row>
    <row r="11" spans="1:17" ht="33" customHeight="1" thickBot="1" x14ac:dyDescent="0.3">
      <c r="A11" s="98" t="s">
        <v>91</v>
      </c>
      <c r="B11" s="98" t="s">
        <v>279</v>
      </c>
      <c r="C11" s="215">
        <v>2</v>
      </c>
      <c r="D11" s="98">
        <v>86</v>
      </c>
      <c r="E11" s="98">
        <v>1</v>
      </c>
      <c r="F11" s="98">
        <v>70.400000000000006</v>
      </c>
      <c r="G11" s="216">
        <v>3031.5</v>
      </c>
      <c r="H11" s="217">
        <v>4.4999999999999998E-2</v>
      </c>
      <c r="I11" s="98">
        <v>3</v>
      </c>
      <c r="J11" s="314" t="s">
        <v>278</v>
      </c>
      <c r="K11" s="640" t="s">
        <v>370</v>
      </c>
      <c r="L11" s="632"/>
      <c r="M11" s="632"/>
      <c r="N11" s="632"/>
      <c r="O11" s="632"/>
      <c r="P11" s="632"/>
      <c r="Q11" s="633"/>
    </row>
    <row r="12" spans="1:17" ht="39.75" customHeight="1" thickBot="1" x14ac:dyDescent="0.3">
      <c r="A12" s="98" t="s">
        <v>101</v>
      </c>
      <c r="B12" s="98" t="s">
        <v>279</v>
      </c>
      <c r="C12" s="98">
        <v>3.3</v>
      </c>
      <c r="D12" s="98">
        <v>138</v>
      </c>
      <c r="E12" s="98">
        <v>1</v>
      </c>
      <c r="F12" s="98">
        <v>64.099999999999994</v>
      </c>
      <c r="G12" s="216">
        <v>2686.4</v>
      </c>
      <c r="H12" s="217">
        <v>5.8000000000000003E-2</v>
      </c>
      <c r="I12" s="98">
        <v>1</v>
      </c>
      <c r="J12" s="312" t="s">
        <v>278</v>
      </c>
      <c r="K12" s="640" t="s">
        <v>371</v>
      </c>
      <c r="L12" s="632"/>
      <c r="M12" s="632"/>
      <c r="N12" s="632"/>
      <c r="O12" s="632"/>
      <c r="P12" s="632"/>
      <c r="Q12" s="633"/>
    </row>
    <row r="13" spans="1:17" ht="49.5" customHeight="1" x14ac:dyDescent="0.25">
      <c r="A13" s="320" t="s">
        <v>310</v>
      </c>
      <c r="B13" s="321"/>
      <c r="C13" s="322"/>
      <c r="D13" s="323">
        <f>AVERAGE(D7:D12)</f>
        <v>131.5</v>
      </c>
      <c r="E13" s="322" t="s">
        <v>372</v>
      </c>
      <c r="F13" s="322"/>
      <c r="G13" s="324"/>
      <c r="H13" s="325">
        <f>AVERAGE(H7:H12)</f>
        <v>5.0666666666666665E-2</v>
      </c>
      <c r="I13" s="326" t="s">
        <v>373</v>
      </c>
      <c r="J13" s="327"/>
    </row>
    <row r="14" spans="1:17" ht="48" customHeight="1" thickBot="1" x14ac:dyDescent="0.3">
      <c r="A14" s="191" t="s">
        <v>237</v>
      </c>
      <c r="B14" s="192" t="s">
        <v>238</v>
      </c>
      <c r="C14" s="192" t="s">
        <v>239</v>
      </c>
      <c r="D14" s="192" t="s">
        <v>240</v>
      </c>
      <c r="E14" s="192" t="s">
        <v>241</v>
      </c>
      <c r="F14" s="192" t="s">
        <v>242</v>
      </c>
      <c r="G14" s="192" t="s">
        <v>243</v>
      </c>
      <c r="H14" s="193" t="s">
        <v>273</v>
      </c>
      <c r="I14" s="194" t="s">
        <v>274</v>
      </c>
      <c r="J14" s="263" t="s">
        <v>275</v>
      </c>
    </row>
    <row r="15" spans="1:17" ht="20.25" customHeight="1" thickBot="1" x14ac:dyDescent="0.35">
      <c r="A15" s="586" t="s">
        <v>299</v>
      </c>
      <c r="B15" s="605"/>
      <c r="C15" s="605"/>
      <c r="D15" s="605"/>
      <c r="E15" s="605"/>
      <c r="F15" s="605"/>
      <c r="G15" s="605"/>
      <c r="H15" s="605"/>
      <c r="I15" s="605"/>
      <c r="J15" s="122"/>
      <c r="K15" s="634" t="s">
        <v>364</v>
      </c>
      <c r="L15" s="636"/>
      <c r="M15" s="636"/>
      <c r="N15" s="636"/>
      <c r="O15" s="636"/>
      <c r="P15" s="636"/>
      <c r="Q15" s="636"/>
    </row>
    <row r="16" spans="1:17" ht="27" customHeight="1" thickBot="1" x14ac:dyDescent="0.3">
      <c r="A16" s="238" t="s">
        <v>84</v>
      </c>
      <c r="B16" s="104" t="s">
        <v>280</v>
      </c>
      <c r="C16" s="104">
        <v>0.9</v>
      </c>
      <c r="D16" s="104">
        <v>62</v>
      </c>
      <c r="E16" s="104">
        <v>2</v>
      </c>
      <c r="F16" s="104">
        <v>41.7</v>
      </c>
      <c r="G16" s="223">
        <v>3014.9</v>
      </c>
      <c r="H16" s="239">
        <v>1.7000000000000001E-2</v>
      </c>
      <c r="I16" s="225">
        <v>1</v>
      </c>
      <c r="J16" s="328" t="s">
        <v>278</v>
      </c>
      <c r="K16" s="631" t="s">
        <v>374</v>
      </c>
      <c r="L16" s="632"/>
      <c r="M16" s="632"/>
      <c r="N16" s="632"/>
      <c r="O16" s="632"/>
      <c r="P16" s="632"/>
      <c r="Q16" s="633"/>
    </row>
    <row r="17" spans="1:17" ht="33" customHeight="1" thickBot="1" x14ac:dyDescent="0.3">
      <c r="A17" s="244" t="s">
        <v>87</v>
      </c>
      <c r="B17" s="98" t="s">
        <v>375</v>
      </c>
      <c r="C17" s="98">
        <v>1.4</v>
      </c>
      <c r="D17" s="98">
        <v>82</v>
      </c>
      <c r="E17" s="98">
        <v>3</v>
      </c>
      <c r="F17" s="98">
        <v>50.6</v>
      </c>
      <c r="G17" s="216">
        <v>2895.9</v>
      </c>
      <c r="H17" s="245">
        <v>4.8000000000000001E-2</v>
      </c>
      <c r="I17" s="246">
        <v>1</v>
      </c>
      <c r="J17" s="328" t="s">
        <v>278</v>
      </c>
      <c r="K17" s="631" t="s">
        <v>376</v>
      </c>
      <c r="L17" s="632"/>
      <c r="M17" s="632"/>
      <c r="N17" s="632"/>
      <c r="O17" s="632"/>
      <c r="P17" s="632"/>
      <c r="Q17" s="633"/>
    </row>
    <row r="18" spans="1:17" ht="32.25" customHeight="1" thickBot="1" x14ac:dyDescent="0.3">
      <c r="A18" s="244" t="s">
        <v>79</v>
      </c>
      <c r="B18" s="98" t="s">
        <v>375</v>
      </c>
      <c r="C18" s="98">
        <v>0.9</v>
      </c>
      <c r="D18" s="98">
        <v>73</v>
      </c>
      <c r="E18" s="98">
        <v>1</v>
      </c>
      <c r="F18" s="98">
        <v>26</v>
      </c>
      <c r="G18" s="216">
        <v>2210.3000000000002</v>
      </c>
      <c r="H18" s="245">
        <v>3.7999999999999999E-2</v>
      </c>
      <c r="I18" s="246">
        <v>1</v>
      </c>
      <c r="J18" s="328" t="s">
        <v>278</v>
      </c>
      <c r="K18" s="631" t="s">
        <v>377</v>
      </c>
      <c r="L18" s="632"/>
      <c r="M18" s="632"/>
      <c r="N18" s="632"/>
      <c r="O18" s="632"/>
      <c r="P18" s="632"/>
      <c r="Q18" s="633"/>
    </row>
    <row r="19" spans="1:17" ht="33" customHeight="1" thickBot="1" x14ac:dyDescent="0.3">
      <c r="A19" s="238" t="s">
        <v>111</v>
      </c>
      <c r="B19" s="104" t="s">
        <v>280</v>
      </c>
      <c r="C19" s="104">
        <v>1.3</v>
      </c>
      <c r="D19" s="104">
        <v>53</v>
      </c>
      <c r="E19" s="104">
        <v>-1</v>
      </c>
      <c r="F19" s="104">
        <v>86.4</v>
      </c>
      <c r="G19" s="223">
        <v>3535.8</v>
      </c>
      <c r="H19" s="239">
        <v>2.3E-2</v>
      </c>
      <c r="I19" s="225">
        <v>1</v>
      </c>
      <c r="J19" s="328" t="s">
        <v>278</v>
      </c>
      <c r="K19" s="631" t="s">
        <v>378</v>
      </c>
      <c r="L19" s="632"/>
      <c r="M19" s="632"/>
      <c r="N19" s="632"/>
      <c r="O19" s="632"/>
      <c r="P19" s="632"/>
      <c r="Q19" s="633"/>
    </row>
    <row r="20" spans="1:17" ht="45" customHeight="1" thickBot="1" x14ac:dyDescent="0.3">
      <c r="A20" s="244" t="s">
        <v>95</v>
      </c>
      <c r="B20" s="98" t="s">
        <v>375</v>
      </c>
      <c r="C20" s="98">
        <v>3.4</v>
      </c>
      <c r="D20" s="98">
        <v>119</v>
      </c>
      <c r="E20" s="98">
        <v>3</v>
      </c>
      <c r="F20" s="98">
        <v>89.7</v>
      </c>
      <c r="G20" s="216">
        <v>3106</v>
      </c>
      <c r="H20" s="245">
        <v>0.04</v>
      </c>
      <c r="I20" s="246">
        <v>2</v>
      </c>
      <c r="J20" s="328" t="s">
        <v>278</v>
      </c>
      <c r="K20" s="631" t="s">
        <v>379</v>
      </c>
      <c r="L20" s="632"/>
      <c r="M20" s="632"/>
      <c r="N20" s="632"/>
      <c r="O20" s="632"/>
      <c r="P20" s="632"/>
      <c r="Q20" s="633"/>
    </row>
    <row r="21" spans="1:17" ht="38.25" customHeight="1" thickBot="1" x14ac:dyDescent="0.3">
      <c r="A21" s="345" t="s">
        <v>99</v>
      </c>
      <c r="B21" s="346" t="s">
        <v>366</v>
      </c>
      <c r="C21" s="346">
        <v>7.6</v>
      </c>
      <c r="D21" s="346">
        <v>175</v>
      </c>
      <c r="E21" s="346">
        <v>3</v>
      </c>
      <c r="F21" s="346">
        <v>150</v>
      </c>
      <c r="G21" s="347">
        <v>3467.1</v>
      </c>
      <c r="H21" s="348">
        <v>6.4000000000000001E-2</v>
      </c>
      <c r="I21" s="349">
        <v>3</v>
      </c>
      <c r="J21" s="328" t="s">
        <v>278</v>
      </c>
      <c r="K21" s="631" t="s">
        <v>380</v>
      </c>
      <c r="L21" s="632"/>
      <c r="M21" s="632"/>
      <c r="N21" s="632"/>
      <c r="O21" s="632"/>
      <c r="P21" s="632"/>
      <c r="Q21" s="633"/>
    </row>
    <row r="22" spans="1:17" ht="34.5" customHeight="1" thickBot="1" x14ac:dyDescent="0.3">
      <c r="A22" s="344" t="s">
        <v>89</v>
      </c>
      <c r="B22" s="340" t="s">
        <v>277</v>
      </c>
      <c r="C22" s="340">
        <v>0.4</v>
      </c>
      <c r="D22" s="340">
        <v>29</v>
      </c>
      <c r="E22" s="340">
        <v>-1</v>
      </c>
      <c r="F22" s="340">
        <v>35.299999999999997</v>
      </c>
      <c r="G22" s="341">
        <v>2351.4</v>
      </c>
      <c r="H22" s="342">
        <v>1.2E-2</v>
      </c>
      <c r="I22" s="343">
        <v>-1</v>
      </c>
      <c r="J22" s="328" t="s">
        <v>278</v>
      </c>
      <c r="K22" s="631" t="s">
        <v>381</v>
      </c>
      <c r="L22" s="632"/>
      <c r="M22" s="632"/>
      <c r="N22" s="632"/>
      <c r="O22" s="632"/>
      <c r="P22" s="632"/>
      <c r="Q22" s="633"/>
    </row>
    <row r="23" spans="1:17" ht="32.25" customHeight="1" thickBot="1" x14ac:dyDescent="0.3">
      <c r="A23" s="345" t="s">
        <v>105</v>
      </c>
      <c r="B23" s="346" t="s">
        <v>366</v>
      </c>
      <c r="C23" s="346">
        <v>8.1</v>
      </c>
      <c r="D23" s="346">
        <v>169</v>
      </c>
      <c r="E23" s="346">
        <v>1</v>
      </c>
      <c r="F23" s="346">
        <v>137.69999999999999</v>
      </c>
      <c r="G23" s="347">
        <v>2860.6</v>
      </c>
      <c r="H23" s="348">
        <v>7.1999999999999995E-2</v>
      </c>
      <c r="I23" s="349">
        <v>5</v>
      </c>
      <c r="J23" s="328" t="s">
        <v>278</v>
      </c>
      <c r="K23" s="631" t="s">
        <v>382</v>
      </c>
      <c r="L23" s="632"/>
      <c r="M23" s="632"/>
      <c r="N23" s="632"/>
      <c r="O23" s="632"/>
      <c r="P23" s="632"/>
      <c r="Q23" s="633"/>
    </row>
    <row r="24" spans="1:17" ht="27" customHeight="1" thickBot="1" x14ac:dyDescent="0.3">
      <c r="A24" s="244" t="s">
        <v>93</v>
      </c>
      <c r="B24" s="98" t="s">
        <v>375</v>
      </c>
      <c r="C24" s="98">
        <v>2</v>
      </c>
      <c r="D24" s="98">
        <v>76</v>
      </c>
      <c r="E24" s="98">
        <v>1</v>
      </c>
      <c r="F24" s="98">
        <v>147</v>
      </c>
      <c r="G24" s="216">
        <v>5564.6</v>
      </c>
      <c r="H24" s="245">
        <v>4.9000000000000002E-2</v>
      </c>
      <c r="I24" s="246">
        <v>1</v>
      </c>
      <c r="J24" s="328" t="s">
        <v>278</v>
      </c>
      <c r="K24" s="631" t="s">
        <v>383</v>
      </c>
      <c r="L24" s="632"/>
      <c r="M24" s="632"/>
      <c r="N24" s="632"/>
      <c r="O24" s="632"/>
      <c r="P24" s="632"/>
      <c r="Q24" s="633"/>
    </row>
    <row r="25" spans="1:17" ht="28.5" customHeight="1" thickBot="1" x14ac:dyDescent="0.3">
      <c r="A25" s="260" t="s">
        <v>109</v>
      </c>
      <c r="B25" s="92" t="s">
        <v>277</v>
      </c>
      <c r="C25" s="92">
        <v>0.9</v>
      </c>
      <c r="D25" s="92">
        <v>26</v>
      </c>
      <c r="E25" s="92">
        <v>1</v>
      </c>
      <c r="F25" s="92">
        <v>89.7</v>
      </c>
      <c r="G25" s="219">
        <v>2709.5</v>
      </c>
      <c r="H25" s="249">
        <v>2.1999999999999999E-2</v>
      </c>
      <c r="I25" s="221">
        <v>-1</v>
      </c>
      <c r="J25" s="214" t="s">
        <v>278</v>
      </c>
      <c r="K25" s="631" t="s">
        <v>384</v>
      </c>
      <c r="L25" s="632"/>
      <c r="M25" s="632"/>
      <c r="N25" s="632"/>
      <c r="O25" s="632"/>
      <c r="P25" s="632"/>
      <c r="Q25" s="633"/>
    </row>
    <row r="26" spans="1:17" ht="42.75" customHeight="1" thickBot="1" x14ac:dyDescent="0.3">
      <c r="A26" s="262" t="s">
        <v>310</v>
      </c>
      <c r="B26" s="258"/>
      <c r="C26" s="255"/>
      <c r="D26" s="295">
        <v>86.4</v>
      </c>
      <c r="E26" s="261" t="s">
        <v>385</v>
      </c>
      <c r="F26" s="255"/>
      <c r="G26" s="256"/>
      <c r="H26" s="296">
        <v>3.85E-2</v>
      </c>
      <c r="I26" s="317" t="s">
        <v>386</v>
      </c>
      <c r="J26" s="327"/>
    </row>
    <row r="27" spans="1:17" ht="20.25" hidden="1" customHeight="1" thickBot="1" x14ac:dyDescent="0.3">
      <c r="A27" s="588"/>
      <c r="B27" s="642"/>
      <c r="C27" s="642"/>
      <c r="D27" s="642"/>
      <c r="E27" s="642"/>
      <c r="F27" s="642"/>
      <c r="G27" s="642"/>
      <c r="H27" s="642"/>
      <c r="I27" s="590"/>
    </row>
    <row r="28" spans="1:17" ht="53.25" customHeight="1" x14ac:dyDescent="0.25">
      <c r="A28" s="271" t="s">
        <v>237</v>
      </c>
      <c r="B28" s="264" t="s">
        <v>238</v>
      </c>
      <c r="C28" s="264" t="s">
        <v>239</v>
      </c>
      <c r="D28" s="264" t="s">
        <v>240</v>
      </c>
      <c r="E28" s="264" t="s">
        <v>241</v>
      </c>
      <c r="F28" s="264" t="s">
        <v>242</v>
      </c>
      <c r="G28" s="264" t="s">
        <v>243</v>
      </c>
      <c r="H28" s="265" t="s">
        <v>273</v>
      </c>
      <c r="I28" s="266" t="s">
        <v>274</v>
      </c>
      <c r="J28" s="272" t="s">
        <v>275</v>
      </c>
    </row>
    <row r="29" spans="1:17" ht="24.75" customHeight="1" thickBot="1" x14ac:dyDescent="0.35">
      <c r="A29" s="629" t="s">
        <v>357</v>
      </c>
      <c r="B29" s="630"/>
      <c r="C29" s="630"/>
      <c r="D29" s="630"/>
      <c r="E29" s="630"/>
      <c r="F29" s="630"/>
      <c r="G29" s="630"/>
      <c r="H29" s="630"/>
      <c r="I29" s="630"/>
      <c r="J29" s="329"/>
      <c r="K29" s="634" t="s">
        <v>364</v>
      </c>
      <c r="L29" s="635"/>
      <c r="M29" s="635"/>
      <c r="N29" s="635"/>
      <c r="O29" s="635"/>
      <c r="P29" s="635"/>
      <c r="Q29" s="635"/>
    </row>
    <row r="30" spans="1:17" ht="32.25" customHeight="1" thickBot="1" x14ac:dyDescent="0.3">
      <c r="A30" s="273" t="s">
        <v>107</v>
      </c>
      <c r="B30" s="274" t="s">
        <v>375</v>
      </c>
      <c r="C30" s="275">
        <v>11.6</v>
      </c>
      <c r="D30" s="275">
        <v>149</v>
      </c>
      <c r="E30" s="275">
        <v>2</v>
      </c>
      <c r="F30" s="275">
        <v>183.1</v>
      </c>
      <c r="G30" s="276">
        <v>2351.1</v>
      </c>
      <c r="H30" s="277">
        <v>4.3999999999999997E-2</v>
      </c>
      <c r="I30" s="278">
        <v>2</v>
      </c>
      <c r="J30" s="286" t="s">
        <v>278</v>
      </c>
      <c r="K30" s="637" t="s">
        <v>387</v>
      </c>
      <c r="L30" s="638"/>
      <c r="M30" s="638"/>
      <c r="N30" s="638"/>
      <c r="O30" s="638"/>
      <c r="P30" s="638"/>
      <c r="Q30" s="639"/>
    </row>
    <row r="31" spans="1:17" ht="38.25" customHeight="1" thickBot="1" x14ac:dyDescent="0.3">
      <c r="A31" s="350" t="s">
        <v>97</v>
      </c>
      <c r="B31" s="351" t="s">
        <v>366</v>
      </c>
      <c r="C31" s="352">
        <v>8</v>
      </c>
      <c r="D31" s="352">
        <v>195</v>
      </c>
      <c r="E31" s="352">
        <v>3</v>
      </c>
      <c r="F31" s="352">
        <v>168.9</v>
      </c>
      <c r="G31" s="353">
        <v>4111.7</v>
      </c>
      <c r="H31" s="354">
        <v>2.5000000000000001E-2</v>
      </c>
      <c r="I31" s="355">
        <v>1</v>
      </c>
      <c r="J31" s="286" t="s">
        <v>278</v>
      </c>
      <c r="K31" s="631" t="s">
        <v>388</v>
      </c>
      <c r="L31" s="632"/>
      <c r="M31" s="632"/>
      <c r="N31" s="632"/>
      <c r="O31" s="632"/>
      <c r="P31" s="632"/>
      <c r="Q31" s="633"/>
    </row>
    <row r="32" spans="1:17" ht="30" customHeight="1" thickBot="1" x14ac:dyDescent="0.3">
      <c r="A32" s="284" t="s">
        <v>103</v>
      </c>
      <c r="B32" s="274" t="s">
        <v>375</v>
      </c>
      <c r="C32" s="280">
        <v>9.4</v>
      </c>
      <c r="D32" s="285">
        <v>149</v>
      </c>
      <c r="E32" s="285">
        <v>3</v>
      </c>
      <c r="F32" s="280">
        <v>270.10000000000002</v>
      </c>
      <c r="G32" s="281">
        <v>4273.8</v>
      </c>
      <c r="H32" s="282">
        <v>4.3999999999999997E-2</v>
      </c>
      <c r="I32" s="283">
        <v>1</v>
      </c>
      <c r="J32" s="287" t="s">
        <v>278</v>
      </c>
      <c r="K32" s="631" t="s">
        <v>389</v>
      </c>
      <c r="L32" s="632"/>
      <c r="M32" s="632"/>
      <c r="N32" s="632"/>
      <c r="O32" s="632"/>
      <c r="P32" s="632"/>
      <c r="Q32" s="633"/>
    </row>
    <row r="33" spans="1:10" ht="20.25" customHeight="1" x14ac:dyDescent="0.25">
      <c r="A33" s="288" t="s">
        <v>310</v>
      </c>
      <c r="B33" s="289"/>
      <c r="C33" s="290"/>
      <c r="D33" s="291">
        <f>AVERAGE(D30:D32)</f>
        <v>164.33333333333334</v>
      </c>
      <c r="E33" s="318" t="s">
        <v>390</v>
      </c>
      <c r="F33" s="292"/>
      <c r="G33" s="293"/>
      <c r="H33" s="294">
        <f>AVERAGE(H30:H32)</f>
        <v>3.7666666666666668E-2</v>
      </c>
      <c r="I33" s="319" t="s">
        <v>391</v>
      </c>
      <c r="J33" s="330"/>
    </row>
    <row r="34" spans="1:10" x14ac:dyDescent="0.25">
      <c r="B34" s="259"/>
    </row>
    <row r="45" spans="1:10" x14ac:dyDescent="0.25">
      <c r="C45" s="356"/>
    </row>
    <row r="46" spans="1:10" x14ac:dyDescent="0.25">
      <c r="C46" s="356"/>
    </row>
  </sheetData>
  <mergeCells count="34">
    <mergeCell ref="A27:I27"/>
    <mergeCell ref="A29:I29"/>
    <mergeCell ref="A15:I15"/>
    <mergeCell ref="A6:I6"/>
    <mergeCell ref="A1:B1"/>
    <mergeCell ref="C1:F1"/>
    <mergeCell ref="A2:A3"/>
    <mergeCell ref="B2:B3"/>
    <mergeCell ref="C2:C3"/>
    <mergeCell ref="D2:D3"/>
    <mergeCell ref="E2:E3"/>
    <mergeCell ref="F2:F3"/>
    <mergeCell ref="K20:Q20"/>
    <mergeCell ref="K7:Q7"/>
    <mergeCell ref="K8:Q8"/>
    <mergeCell ref="K9:Q9"/>
    <mergeCell ref="K10:Q10"/>
    <mergeCell ref="K11:Q11"/>
    <mergeCell ref="K31:Q31"/>
    <mergeCell ref="K32:Q32"/>
    <mergeCell ref="K6:Q6"/>
    <mergeCell ref="K15:Q15"/>
    <mergeCell ref="K29:Q29"/>
    <mergeCell ref="K21:Q21"/>
    <mergeCell ref="K22:Q22"/>
    <mergeCell ref="K23:Q23"/>
    <mergeCell ref="K24:Q24"/>
    <mergeCell ref="K30:Q30"/>
    <mergeCell ref="K25:Q25"/>
    <mergeCell ref="K12:Q12"/>
    <mergeCell ref="K16:Q16"/>
    <mergeCell ref="K17:Q17"/>
    <mergeCell ref="K18:Q18"/>
    <mergeCell ref="K19:Q19"/>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36ddf2af-ccb3-4981-84d8-4c3854cf0a47">
      <UserInfo>
        <DisplayName>Jennifer Morse</DisplayName>
        <AccountId>12</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6BB2738F7271942B2C228F6D6BD82E5" ma:contentTypeVersion="4" ma:contentTypeDescription="Create a new document." ma:contentTypeScope="" ma:versionID="be76825354966832ddb52fd31dae0ca7">
  <xsd:schema xmlns:xsd="http://www.w3.org/2001/XMLSchema" xmlns:xs="http://www.w3.org/2001/XMLSchema" xmlns:p="http://schemas.microsoft.com/office/2006/metadata/properties" xmlns:ns2="b641a668-919e-46c2-9ff3-ebc2d21d8622" xmlns:ns3="36ddf2af-ccb3-4981-84d8-4c3854cf0a47" targetNamespace="http://schemas.microsoft.com/office/2006/metadata/properties" ma:root="true" ma:fieldsID="d55612b244c3f8c20ecb24c989b469d4" ns2:_="" ns3:_="">
    <xsd:import namespace="b641a668-919e-46c2-9ff3-ebc2d21d8622"/>
    <xsd:import namespace="36ddf2af-ccb3-4981-84d8-4c3854cf0a4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41a668-919e-46c2-9ff3-ebc2d21d862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6ddf2af-ccb3-4981-84d8-4c3854cf0a4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B9123A4-27C4-43FE-9ACE-452C2B24174B}">
  <ds:schemaRefs>
    <ds:schemaRef ds:uri="http://schemas.microsoft.com/sharepoint/v3/contenttype/forms"/>
  </ds:schemaRefs>
</ds:datastoreItem>
</file>

<file path=customXml/itemProps2.xml><?xml version="1.0" encoding="utf-8"?>
<ds:datastoreItem xmlns:ds="http://schemas.openxmlformats.org/officeDocument/2006/customXml" ds:itemID="{FCFC9002-4059-41A2-86F7-D6380309ABEB}">
  <ds:schemaRefs>
    <ds:schemaRef ds:uri="http://purl.org/dc/dcmitype/"/>
    <ds:schemaRef ds:uri="http://schemas.microsoft.com/office/infopath/2007/PartnerControls"/>
    <ds:schemaRef ds:uri="http://purl.org/dc/elements/1.1/"/>
    <ds:schemaRef ds:uri="http://schemas.microsoft.com/office/2006/documentManagement/types"/>
    <ds:schemaRef ds:uri="http://purl.org/dc/terms/"/>
    <ds:schemaRef ds:uri="b641a668-919e-46c2-9ff3-ebc2d21d8622"/>
    <ds:schemaRef ds:uri="http://schemas.openxmlformats.org/package/2006/metadata/core-properties"/>
    <ds:schemaRef ds:uri="36ddf2af-ccb3-4981-84d8-4c3854cf0a47"/>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FD2968B9-ADE6-4726-9BFA-101DFAFBF5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641a668-919e-46c2-9ff3-ebc2d21d8622"/>
    <ds:schemaRef ds:uri="36ddf2af-ccb3-4981-84d8-4c3854cf0a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5</vt:i4>
      </vt:variant>
    </vt:vector>
  </HeadingPairs>
  <TitlesOfParts>
    <vt:vector size="20" baseType="lpstr">
      <vt:lpstr>v9-22 Matrix</vt:lpstr>
      <vt:lpstr>9-3 Data</vt:lpstr>
      <vt:lpstr>9-10 Data</vt:lpstr>
      <vt:lpstr>9-17 Data</vt:lpstr>
      <vt:lpstr>9-24 Data</vt:lpstr>
      <vt:lpstr>10-1 Data</vt:lpstr>
      <vt:lpstr>10-8 Data</vt:lpstr>
      <vt:lpstr>10-15 Data</vt:lpstr>
      <vt:lpstr>10-22 Data</vt:lpstr>
      <vt:lpstr>10-29 Data</vt:lpstr>
      <vt:lpstr>11-5 Data</vt:lpstr>
      <vt:lpstr>11-12 Data</vt:lpstr>
      <vt:lpstr>11-19 Data</vt:lpstr>
      <vt:lpstr>12-3 Data</vt:lpstr>
      <vt:lpstr>12-10 Data</vt:lpstr>
      <vt:lpstr>'9-17 Data'!_Hlk51237344</vt:lpstr>
      <vt:lpstr>'9-17 Data'!_Hlk51237376</vt:lpstr>
      <vt:lpstr>'9-17 Data'!_Hlk51237399</vt:lpstr>
      <vt:lpstr>'9-17 Data'!_Hlk51237457</vt:lpstr>
      <vt:lpstr>'9-17 Data'!_Hlk51237483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Jennifer Morse</dc:creator>
  <cp:keywords/>
  <dc:description/>
  <cp:lastModifiedBy>Jennifer Morse</cp:lastModifiedBy>
  <cp:revision/>
  <dcterms:created xsi:type="dcterms:W3CDTF">2020-09-02T20:50:27Z</dcterms:created>
  <dcterms:modified xsi:type="dcterms:W3CDTF">2020-12-11T13:31:44Z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0x01010066BB2738F7271942B2C228F6D6BD82E5</vt:lpwstr>
  </property>
</Properties>
</file>