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infectious disease info\COVID19\education\"/>
    </mc:Choice>
  </mc:AlternateContent>
  <xr:revisionPtr revIDLastSave="0" documentId="8_{B9EC690F-848B-48E9-98BC-533C995C0B4F}" xr6:coauthVersionLast="46" xr6:coauthVersionMax="46" xr10:uidLastSave="{00000000-0000-0000-0000-000000000000}"/>
  <bookViews>
    <workbookView xWindow="-120" yWindow="-120" windowWidth="20730" windowHeight="11160" firstSheet="27" activeTab="27" xr2:uid="{C285AFBB-56B8-4C14-BCA8-AD11D1AB365A}"/>
  </bookViews>
  <sheets>
    <sheet name="v9-22 Matrix" sheetId="14" r:id="rId1"/>
    <sheet name="9-3 Data" sheetId="1" r:id="rId2"/>
    <sheet name="9-10 Data" sheetId="2" r:id="rId3"/>
    <sheet name="9-17 Data" sheetId="3" r:id="rId4"/>
    <sheet name="9-24 Data" sheetId="4" r:id="rId5"/>
    <sheet name="10-1 Data" sheetId="8" r:id="rId6"/>
    <sheet name="10-8 Data" sheetId="9" r:id="rId7"/>
    <sheet name="10-15 Data" sheetId="10" r:id="rId8"/>
    <sheet name="10-22 Data" sheetId="11" r:id="rId9"/>
    <sheet name="10-29 Data" sheetId="12" r:id="rId10"/>
    <sheet name="11-5 Data" sheetId="13" r:id="rId11"/>
    <sheet name="11-12 Data" sheetId="16" r:id="rId12"/>
    <sheet name="11-19 Data" sheetId="17" r:id="rId13"/>
    <sheet name="12-3 Data" sheetId="18" r:id="rId14"/>
    <sheet name="12-10 Data" sheetId="19" r:id="rId15"/>
    <sheet name="12-17 Data" sheetId="20" r:id="rId16"/>
    <sheet name="1-7-21 Data" sheetId="21" r:id="rId17"/>
    <sheet name="1-14-21 Data" sheetId="22" r:id="rId18"/>
    <sheet name="1-21-21 Data" sheetId="23" r:id="rId19"/>
    <sheet name="1-28-21 Data" sheetId="24" r:id="rId20"/>
    <sheet name="2-4-21 Data" sheetId="25" r:id="rId21"/>
    <sheet name="2-11-21 Data" sheetId="26" r:id="rId22"/>
    <sheet name="2-18-21" sheetId="27" r:id="rId23"/>
    <sheet name="2-25-21 Data" sheetId="28" r:id="rId24"/>
    <sheet name="3-4-2021 Data" sheetId="29" r:id="rId25"/>
    <sheet name="3-11-2021 Data" sheetId="30" r:id="rId26"/>
    <sheet name="3-18-2021 Data" sheetId="31" r:id="rId27"/>
    <sheet name="COMPARISON" sheetId="32" r:id="rId28"/>
  </sheets>
  <definedNames>
    <definedName name="_Hlk51237344" localSheetId="3">'9-17 Data'!$A$8</definedName>
    <definedName name="_Hlk51237376" localSheetId="3">'9-17 Data'!$A$11</definedName>
    <definedName name="_Hlk51237399" localSheetId="3">'9-17 Data'!$A$18</definedName>
    <definedName name="_Hlk51237457" localSheetId="3">'9-17 Data'!$A$22</definedName>
    <definedName name="_Hlk51237483" localSheetId="3">'9-17 Data'!$A$36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32" l="1"/>
  <c r="I29" i="32"/>
  <c r="H29" i="32"/>
  <c r="G29" i="32"/>
  <c r="F29" i="32"/>
  <c r="E29" i="32"/>
  <c r="D29" i="32"/>
  <c r="C29" i="32"/>
  <c r="B29" i="32"/>
  <c r="J23" i="32"/>
  <c r="H23" i="32"/>
  <c r="G23" i="32"/>
  <c r="F23" i="32"/>
  <c r="E23" i="32"/>
  <c r="D23" i="32"/>
  <c r="C23" i="32"/>
  <c r="B23" i="32"/>
  <c r="J10" i="32"/>
  <c r="I10" i="32"/>
  <c r="H10" i="32"/>
  <c r="G10" i="32"/>
  <c r="F10" i="32"/>
  <c r="E10" i="32"/>
  <c r="D10" i="32"/>
  <c r="C10" i="32"/>
  <c r="B10" i="32"/>
  <c r="H32" i="31"/>
  <c r="D32" i="31"/>
  <c r="D26" i="31"/>
  <c r="H13" i="31"/>
  <c r="D13" i="31"/>
  <c r="D13" i="30"/>
  <c r="H13" i="30"/>
  <c r="D26" i="30"/>
  <c r="D32" i="30"/>
  <c r="H32" i="30"/>
  <c r="D13" i="29"/>
  <c r="H13" i="29"/>
  <c r="D26" i="29"/>
  <c r="D32" i="29"/>
  <c r="H32" i="29"/>
  <c r="H32" i="28"/>
  <c r="D32" i="28"/>
  <c r="D26" i="28"/>
  <c r="H13" i="28"/>
  <c r="D13" i="28"/>
  <c r="H13" i="27"/>
  <c r="D13" i="27"/>
  <c r="D26" i="27"/>
  <c r="D32" i="27"/>
  <c r="H32" i="27"/>
  <c r="D26" i="26"/>
  <c r="D32" i="26"/>
  <c r="H32" i="26"/>
  <c r="D26" i="25"/>
  <c r="D32" i="25"/>
  <c r="H32" i="25"/>
  <c r="D26" i="24"/>
  <c r="H26" i="24"/>
  <c r="D32" i="24"/>
  <c r="H32" i="24"/>
  <c r="D26" i="23"/>
  <c r="H26" i="23"/>
  <c r="D32" i="23"/>
  <c r="H32" i="23"/>
  <c r="D26" i="22"/>
  <c r="H26" i="22"/>
  <c r="D32" i="22"/>
  <c r="H32" i="22"/>
  <c r="H32" i="21"/>
  <c r="H26" i="21"/>
  <c r="D26" i="21"/>
  <c r="D32" i="21"/>
  <c r="D32" i="20" l="1"/>
  <c r="D32" i="19" l="1"/>
  <c r="H32" i="19"/>
  <c r="H32" i="18" l="1"/>
  <c r="D32" i="18"/>
  <c r="H13" i="18"/>
  <c r="D13" i="18"/>
  <c r="H32" i="17"/>
  <c r="D32" i="17"/>
  <c r="H26" i="17"/>
  <c r="D26" i="17"/>
  <c r="H13" i="17"/>
  <c r="D13" i="17"/>
  <c r="H26" i="16" l="1"/>
  <c r="D26" i="16"/>
  <c r="D32" i="16"/>
  <c r="H32" i="16"/>
  <c r="D13" i="16"/>
  <c r="H13" i="16"/>
  <c r="H33" i="13" l="1"/>
  <c r="D33" i="13"/>
  <c r="H13" i="13"/>
  <c r="D13" i="13"/>
  <c r="D13" i="12" l="1"/>
  <c r="H13" i="12"/>
  <c r="H33" i="12"/>
  <c r="D33" i="12"/>
  <c r="D33" i="11" l="1"/>
  <c r="D13" i="11"/>
  <c r="H13" i="11"/>
  <c r="H33" i="11"/>
  <c r="H46" i="10" l="1"/>
  <c r="D46" i="10"/>
  <c r="H13" i="10" l="1"/>
  <c r="D13" i="10"/>
  <c r="H37" i="8" l="1"/>
  <c r="D37" i="8"/>
  <c r="H29" i="8"/>
  <c r="D29" i="8"/>
  <c r="H44" i="9"/>
  <c r="D44" i="9"/>
  <c r="H14" i="8"/>
  <c r="D14" i="8"/>
  <c r="H13" i="9"/>
  <c r="D13" i="9"/>
</calcChain>
</file>

<file path=xl/sharedStrings.xml><?xml version="1.0" encoding="utf-8"?>
<sst xmlns="http://schemas.openxmlformats.org/spreadsheetml/2006/main" count="3545" uniqueCount="779">
  <si>
    <t>INTERIM GUIDANCE DATE 9/22/20</t>
  </si>
  <si>
    <t>Interim Local Health Department and School District Guidance for Increasing and Decreasing Intensity of In Person Instruction in Michigan School Districts</t>
  </si>
  <si>
    <t>September 22, 2020 Version</t>
  </si>
  <si>
    <t>Purpose:</t>
  </si>
  <si>
    <t>This guidance provides support to local health departments in advising school districts of public health risk while making decisions about opening/reopening schools. It is essential to create conditions that enable in person instruction whenever possible as schools contribute to children’s growth and well-being by providing educational instruction; supporting the development of social and emotional skills; creating a safe environment for learning; addressing nutritional needs; and facilitating physical activity.</t>
  </si>
  <si>
    <t>Revision</t>
  </si>
  <si>
    <t xml:space="preserve">9/22/29 revision: County Level Indictor uses a Letter System, revised from Low to Highest language, to adapt to changes in the MiStartMap dashboard.  </t>
  </si>
  <si>
    <t>Step One</t>
  </si>
  <si>
    <t>Local Health Department and School District assess what learning modalities are allowed based on the official Phases in the Mi Safe Start Plan at the Michigan Economic Recovery Region level (see michigan.gov/coronavirus).   If a school district overlaps two MERC regions, follow region  with lowest Phase level. Depending on the status of MI Safe Schools, there are three scenarios for school opening in fall 2020:</t>
  </si>
  <si>
    <t>MERC REGION Phase 5: Schools open for in-person instruction with moderate required safety protocols</t>
  </si>
  <si>
    <t>MERC REGION Phase 4: Schools open for in-person instruction with more stringent required safety protocols</t>
  </si>
  <si>
    <t>MERC REGION Phase 1-3: Schools do not open for in-person instruction and instruction is provided remotely</t>
  </si>
  <si>
    <t>Step Two</t>
  </si>
  <si>
    <t>Local Health Department identifies the County Level Risk Determination using the County Risk Indicator and other epidemiologic data on the local health department portal at MiSafeMap.info. (The County Level Risk Determination on the MiSafeMap dashboard includes a break down for the City of Detroit and the Wayne County Health Department.)</t>
  </si>
  <si>
    <t> </t>
  </si>
  <si>
    <r>
      <t xml:space="preserve">County Risk Determination Level: </t>
    </r>
    <r>
      <rPr>
        <sz val="11"/>
        <color rgb="FF000000"/>
        <rFont val="Calibri"/>
        <family val="2"/>
      </rPr>
      <t xml:space="preserve">For school planning, epidemiologic risk is determined at the county level rather than the Michigan Economic Recovery Council Labor Shed Region as schools tend to draw pupils and staff from surrounding community. County epidemiologic indicators are based on 1) cases per million people over the last seven days, including lab confirmed and probable cases of COVID-19 but excluding cases occurring among inmates from Correctional facilities in the community and 2) percent of all diagnostic tests that were positive each day, excluding testing occurring in Correctional facilities.  </t>
    </r>
  </si>
  <si>
    <t xml:space="preserve">    - Low risk: &lt;7 COVID-19 cases per million people in county or &lt;3 percent diagnostic tests are positive</t>
  </si>
  <si>
    <t xml:space="preserve">    - A risk: 7 to &lt;20 COVID-19 cases per million people in the county or 3 to &lt;7 percent diagnostic tests are positive</t>
  </si>
  <si>
    <t xml:space="preserve">    - B risk: 20 to &lt;40 COVID-19 cases per million people in the county or 7 to &lt;10 percent diagnostic tests are positive</t>
  </si>
  <si>
    <t xml:space="preserve">    - C risk: 40 to &lt;70 COVID-19 cases per million people in the county or 10 to &lt;15 percent diagnostic tests are positive</t>
  </si>
  <si>
    <t xml:space="preserve">    - D risk: 70 to &lt;150 COVID-19 cases per million people in the county or 15 to &lt;20 percent diagnostic tests are positive</t>
  </si>
  <si>
    <t xml:space="preserve">    - E risk: 150 or more cases per million people in the county or 20 or greater percent diagnostic tests are positive</t>
  </si>
  <si>
    <t>If there is a disconcordance in the risk level based on cases per million or the percent positivity, the higher risk level should be considered.</t>
  </si>
  <si>
    <t xml:space="preserve"> </t>
  </si>
  <si>
    <t xml:space="preserve">Decreasing trends in cases per million people or percent or tests that are positive are assessed in the County Risk Determination on a two week intervals, provided that testing levels in the MERC Region are stable and average over 1515 tests per million people.  </t>
  </si>
  <si>
    <t>Increasing trends in cases per million residents in a county can be identified on the MiSafeMap.info private portal using the 3 day case surge indicator.  This flag appears when there have been three consecutive days of 10 percent increase in cases per million people. Increasing trend can also be assessed using the case trend if 5 days of sustained increase in the number of average cases per million people in the county. These increases should be assessed by the local public health official in the context of the outbreaks in the community.</t>
  </si>
  <si>
    <t>The local public health official can rely on the County Risk Indicator for purposes of school planning, and may also use professional judgement to take into account other measures of epidemiologic risks in their community, including</t>
  </si>
  <si>
    <t xml:space="preserve">    - the percent of cases in the county that are associated with an outbreak</t>
  </si>
  <si>
    <t xml:space="preserve">    - the number of deaths among county residents (MiSafeMap.info local health portal)</t>
  </si>
  <si>
    <t xml:space="preserve">    - the proportion of emergency department visits for coronavirus like symptoms for the MERC region (Syndromic Surveillance data on MiSafeMap.info local health portal)</t>
  </si>
  <si>
    <t xml:space="preserve">    - COVID hospitalization rates for the MERC region (coming soon on MiSafeMap.info local health portal)</t>
  </si>
  <si>
    <t>INTERIM GUIDANCE DATE 9/16/20 (Page 2)</t>
  </si>
  <si>
    <t>Step Three</t>
  </si>
  <si>
    <t>Using available data on cases in the community and the association with school buildings, the local public health department should work with each school district to determine which column of the chart below their district is in.</t>
  </si>
  <si>
    <t>The local public health department can make use of case investigation and contact tracing data to assess if buildings in their district have known cases among staff or students in the past 14 days and if the building has evidence of ongoing transmission.</t>
  </si>
  <si>
    <t xml:space="preserve">Ongoing transmission in a building is defined as multiple cases (3 or more) among students or staff with onsets‡ within a 14-day period, who are epidemiologically linked, do not share a household, and were not identified as close contacts of each other in another setting during standard case investigation or contact tracing (see https://preparedness.cste.org/wp-content/uploads/2020/08/Educational-Outbreak-Definition.pdf for more information). Schools should be tracking how and where students and staff are moving throughout the building and who they are interacting with. Consideration should be given as to whether cases within the school building that occur within 14 days of each other actually had contact with one another. </t>
  </si>
  <si>
    <t>Step Four</t>
  </si>
  <si>
    <t>The school district should work to adjust educational methodology based on the recommendation in the intersecting cell(s) for row (County Level Epidemiologic Risk) and columns (school building and district spread indicators).</t>
  </si>
  <si>
    <t>School Building and District Spread Indicators (1)</t>
  </si>
  <si>
    <t>No cases in school buildings</t>
  </si>
  <si>
    <t>Building(s) with known cases (3) in staff or students but no ongoing transmission</t>
  </si>
  <si>
    <t xml:space="preserve">Building(s) with evidence of ongoing transmission (3) </t>
  </si>
  <si>
    <t>County Level Risk Determination (2)</t>
  </si>
  <si>
    <t>Low</t>
  </si>
  <si>
    <t>In person with mitigation measures</t>
  </si>
  <si>
    <t>In person with strict mitigation measures after cleaning/contact tracing (4)</t>
  </si>
  <si>
    <t>In person with strict mitigation in affected buildings with cases after an appropriate pause (5)</t>
  </si>
  <si>
    <t>A</t>
  </si>
  <si>
    <t>In person with strict mitigation measures</t>
  </si>
  <si>
    <t>B</t>
  </si>
  <si>
    <r>
      <t>Consider reduced density in affected buildings with cases after an appropriate pause</t>
    </r>
    <r>
      <rPr>
        <sz val="11"/>
        <rFont val="Calibri"/>
        <family val="2"/>
      </rPr>
      <t xml:space="preserve"> (5)</t>
    </r>
  </si>
  <si>
    <t>C</t>
  </si>
  <si>
    <t>In person with strict mitigation measures. Discuss additional innovative mitigation strategies with the local health department.</t>
  </si>
  <si>
    <t>Consider reduced density in affected buildings after cleaning/contact tracing (4). Discuss additional innovative mitigation strategies with the local health department.</t>
  </si>
  <si>
    <r>
      <t>Consider reduced density in affected buildings with cases after an appropriate pause</t>
    </r>
    <r>
      <rPr>
        <sz val="11"/>
        <rFont val="Calibri"/>
        <family val="2"/>
      </rPr>
      <t xml:space="preserve"> (5). Discuss additional innovative mitigation strategies with the local health department.</t>
    </r>
  </si>
  <si>
    <t>D</t>
  </si>
  <si>
    <t>Consider reduced density with strict mitigation measures. Discuss additional innovative mitigation strategies with the local health department.</t>
  </si>
  <si>
    <t>Consider remote instruction in the affected building(s) for twenty eight days.</t>
  </si>
  <si>
    <t>E</t>
  </si>
  <si>
    <t>Consider appropriate pause (14 days) of in person instruction in entire district to discuss additional strategies for protecting student and staff, including but not limited to testing strategies</t>
  </si>
  <si>
    <t>Consider remote instruction in entire district</t>
  </si>
  <si>
    <t xml:space="preserve">(1) The guidance in these columns is for consideration by the local health official and school superintendent.  School district may take into account operational factors, such as staff and student absenteeism, to make decisions about level of instruction. </t>
  </si>
  <si>
    <t xml:space="preserve">(2) The epidemiologic risk level indicator from MiSafeMap.info is the default County Level Risk Determination as described in Step 2 above.  </t>
  </si>
  <si>
    <t>(3) Work with local health department on contact tracing; appropriate closure for cleaning and disinfection</t>
  </si>
  <si>
    <t>(4) Work with local health department to consider short suspension of in person instruction (2-5 days) in the building or affected portion of building to ensure contact tracing and determine if ongoing transmission. Review mitigation measures and strengthen if any gaps in implementation are identified.</t>
  </si>
  <si>
    <t xml:space="preserve">(5) Work with local health department to consider up to a 14-day suspension of in-person instruction in building or affected portion of building to break transmission. Review mitigation measures and, address gaps in implementation and strengthen mitigation measures where possible. </t>
  </si>
  <si>
    <t xml:space="preserve">Mitigation measures: include required measures for Mi Safe Schools: Michigan's 2020-21 Return to School Roadmap. Strict Mitigation measures include all required/strongly recommended/recommended measures in the Return to School Roadmap, including universal use of cloth face coverings for age four years and older. Cloth facial coverings should be considered and encouraged for children ages 2-3 years. Other innovative approaches to risk reduction may be considered from sources such as the Centers for Disease Control and Prevention (https://www.cdc.gov/coronavirus/2019-ncov/community/schools-childcare/schools.html) or Resolve to Save Lives (https://preventepidemics.org/wp-content/uploads/2020/06/Reopening-Americas-Schools_07-08-2020-Final.pdf). </t>
  </si>
  <si>
    <t xml:space="preserve">Reduced density: hybrid instruction approach of some in person and some remote learning to ensure social distancing and learning are both possible.  </t>
  </si>
  <si>
    <t>Note: At high level of community transmission, individual buildings become early indicators of future spread and their status impacts the rest of the district.</t>
  </si>
  <si>
    <t>7 Day Average County COVID-19 Percent Positivity and Cases/Million for
CMDHD/MMDHD/DHD#10
As of September 2, 2020 (August 22, 2020)</t>
  </si>
  <si>
    <r>
      <t xml:space="preserve"> </t>
    </r>
    <r>
      <rPr>
        <b/>
        <sz val="11"/>
        <color rgb="FF000000"/>
        <rFont val="Calibri"/>
        <family val="2"/>
        <scheme val="minor"/>
      </rPr>
      <t xml:space="preserve">&lt;3% Percent Positivity: Low Risk                                  </t>
    </r>
  </si>
  <si>
    <t xml:space="preserve"> &lt;3% Percent Positivity: Low Risk </t>
  </si>
  <si>
    <r>
      <t xml:space="preserve">&lt;7 </t>
    </r>
    <r>
      <rPr>
        <b/>
        <sz val="11"/>
        <color rgb="FF000000"/>
        <rFont val="Calibri"/>
        <family val="2"/>
        <scheme val="minor"/>
      </rPr>
      <t>Cases per Million: Low</t>
    </r>
  </si>
  <si>
    <t>&lt;7 Cases per Million: Low</t>
  </si>
  <si>
    <t>Allow in person school (with all appropriate prevention efforts and monitoring)</t>
  </si>
  <si>
    <t>% of Tests Positive</t>
  </si>
  <si>
    <t>County</t>
  </si>
  <si>
    <t>Cases per Million</t>
  </si>
  <si>
    <t>0% (same)</t>
  </si>
  <si>
    <t>Lake</t>
  </si>
  <si>
    <t>0 (same)</t>
  </si>
  <si>
    <t>0% (0.7%)</t>
  </si>
  <si>
    <t>Gladwin</t>
  </si>
  <si>
    <t>0 (10.3)</t>
  </si>
  <si>
    <t>Crawford</t>
  </si>
  <si>
    <t>0% (1.7%)</t>
  </si>
  <si>
    <t xml:space="preserve"> 0.5% (1.4%)</t>
  </si>
  <si>
    <t>Kalkaska</t>
  </si>
  <si>
    <t>0.6% (1.2%)</t>
  </si>
  <si>
    <t>Missaukee</t>
  </si>
  <si>
    <t>0.6% (0.7%)</t>
  </si>
  <si>
    <t>Osceola</t>
  </si>
  <si>
    <t>0.7% (1.4%)</t>
  </si>
  <si>
    <t>Oceana</t>
  </si>
  <si>
    <t>0.8% (0.7%)</t>
  </si>
  <si>
    <t>Mason</t>
  </si>
  <si>
    <t>0.8% (0.6%)</t>
  </si>
  <si>
    <t>Gratiot</t>
  </si>
  <si>
    <t>1.2% (0.7%)</t>
  </si>
  <si>
    <t>Mecosta</t>
  </si>
  <si>
    <t>1.5% (0.8%)</t>
  </si>
  <si>
    <t>Roscommon</t>
  </si>
  <si>
    <t>1.7% (0.8%)</t>
  </si>
  <si>
    <t>Montcalm</t>
  </si>
  <si>
    <t>1.9% (same)</t>
  </si>
  <si>
    <t>Newaygo</t>
  </si>
  <si>
    <t>2.3 % (1.5%)</t>
  </si>
  <si>
    <t>Clinton</t>
  </si>
  <si>
    <t>2.3% (2.7%)</t>
  </si>
  <si>
    <t>Wexford</t>
  </si>
  <si>
    <t>2.6 % (0.3%)</t>
  </si>
  <si>
    <t>Manistee</t>
  </si>
  <si>
    <t>2.8% (2.9%)</t>
  </si>
  <si>
    <t>Clare</t>
  </si>
  <si>
    <t>2.9% (1%)</t>
  </si>
  <si>
    <t>Arenac</t>
  </si>
  <si>
    <r>
      <t xml:space="preserve">3 to &lt;7% </t>
    </r>
    <r>
      <rPr>
        <b/>
        <sz val="11"/>
        <color rgb="FF000000"/>
        <rFont val="Calibri"/>
        <family val="2"/>
        <scheme val="minor"/>
      </rPr>
      <t>Percent Positivity: Medium Risk</t>
    </r>
  </si>
  <si>
    <t>4. 3 to &lt;7% Percent Positivity: Medium Risk</t>
  </si>
  <si>
    <r>
      <t xml:space="preserve">7 to &lt;20 </t>
    </r>
    <r>
      <rPr>
        <b/>
        <sz val="11"/>
        <color rgb="FF000000"/>
        <rFont val="Calibri"/>
        <family val="2"/>
        <scheme val="minor"/>
      </rPr>
      <t>Cases per Million: Medium</t>
    </r>
  </si>
  <si>
    <t>4. 7 to &lt;20 Cases per Million: Medium</t>
  </si>
  <si>
    <t>3% (3.3%)</t>
  </si>
  <si>
    <t>State of Michigan</t>
  </si>
  <si>
    <t>10.8 (43.3)</t>
  </si>
  <si>
    <t>6% (5%)</t>
  </si>
  <si>
    <t>Isabella</t>
  </si>
  <si>
    <t xml:space="preserve">11.7 (17.5) </t>
  </si>
  <si>
    <t>16.4 (same)</t>
  </si>
  <si>
    <t>17.9 (35.9)</t>
  </si>
  <si>
    <t>18.4 (0)</t>
  </si>
  <si>
    <t>3. 7 to &lt;10 Percent Positivity: Medium-High</t>
  </si>
  <si>
    <r>
      <t xml:space="preserve">20 to &lt;40 </t>
    </r>
    <r>
      <rPr>
        <b/>
        <sz val="11"/>
        <color rgb="FF000000"/>
        <rFont val="Calibri"/>
        <family val="2"/>
        <scheme val="minor"/>
      </rPr>
      <t>Cases per Million: Medium-High</t>
    </r>
  </si>
  <si>
    <t>3. 20 to &lt;40 Cases per Million: Medium-High</t>
  </si>
  <si>
    <t>Student with symptoms of COVID-19 living in these counties (with either indicator for risk of community spread in category 1-3) should be refered to their healthcare provider and/or refered for COVID-19 testing prior to returning to school (SEE pg. 7 of toolkit)</t>
  </si>
  <si>
    <t>County (7 d average cases/day)</t>
  </si>
  <si>
    <t>NONE</t>
  </si>
  <si>
    <t>21.6 (56.1)</t>
  </si>
  <si>
    <t>Wexford (0.9)</t>
  </si>
  <si>
    <t>22.6 (16.9)</t>
  </si>
  <si>
    <t>Gladwin (0.6)</t>
  </si>
  <si>
    <t>23.1 (13.2)</t>
  </si>
  <si>
    <t>Mecosta (0.9)</t>
  </si>
  <si>
    <t>24.7 (29.7)</t>
  </si>
  <si>
    <t>Mason (0.7)</t>
  </si>
  <si>
    <t>24.9 (6.8)</t>
  </si>
  <si>
    <t>Montcalm (1.6)</t>
  </si>
  <si>
    <t>27.8 (same)</t>
  </si>
  <si>
    <t>Gratiot (1.1)</t>
  </si>
  <si>
    <t>28 (same)</t>
  </si>
  <si>
    <t>Clare (0.9)</t>
  </si>
  <si>
    <t>35.6 (17.8)</t>
  </si>
  <si>
    <t>Newaygo (1.7)</t>
  </si>
  <si>
    <t>38.1 (9.5)</t>
  </si>
  <si>
    <t xml:space="preserve">Missaukee (0.6) </t>
  </si>
  <si>
    <t>38.5 (25.7)</t>
  </si>
  <si>
    <t>Clinton (3)</t>
  </si>
  <si>
    <t>2. 10 to &lt;20 Percent Positivity: High</t>
  </si>
  <si>
    <t>40 to &lt;70 Cases per Million: High</t>
  </si>
  <si>
    <t>2. 40 to &lt;70 Cases per Million: High</t>
  </si>
  <si>
    <t xml:space="preserve">Consider efforts to reduce density in building such as hybrid instruction approach of some in person and some remote learning to ensure social distancing and learning are both possible.  </t>
  </si>
  <si>
    <t>County  (7 d average cases/day)</t>
  </si>
  <si>
    <t>45.7 (49.6)</t>
  </si>
  <si>
    <t>65.9 (18.8)</t>
  </si>
  <si>
    <t>Arenac (1)</t>
  </si>
  <si>
    <t>1. 20 or greater Percent Positivity: Very High</t>
  </si>
  <si>
    <t>1. 70 to &lt;150 cases per million: Very High</t>
  </si>
  <si>
    <t>150 or Greater Cases per Million: Highest</t>
  </si>
  <si>
    <t xml:space="preserve">Consider remote instruction </t>
  </si>
  <si>
    <t>167.5 (197.8)</t>
  </si>
  <si>
    <r>
      <t>Isabella</t>
    </r>
    <r>
      <rPr>
        <sz val="9"/>
        <color theme="1"/>
        <rFont val="Calibri"/>
        <family val="2"/>
        <scheme val="minor"/>
      </rPr>
      <t xml:space="preserve"> </t>
    </r>
    <r>
      <rPr>
        <sz val="11"/>
        <color theme="1"/>
        <rFont val="Calibri"/>
        <family val="2"/>
        <scheme val="minor"/>
      </rPr>
      <t>(12)</t>
    </r>
  </si>
  <si>
    <t>7 Day Average County COVID-19 Percent Positivity and Cases/Million for
CMDHD/MMDHD/DHD#10
As of September 7, 2020 (August 27, 2020)</t>
  </si>
  <si>
    <t>5. &lt;7 Cases per Million: Low</t>
  </si>
  <si>
    <t>Allow in person school (with all appropriate prevention efforts and monitoring)*</t>
  </si>
  <si>
    <t>*Cases/ongoing spread/outbreaks in a school building may require breaks in in-person education or other action</t>
  </si>
  <si>
    <t>0.6% (0%)</t>
  </si>
  <si>
    <t>0 (10.8)</t>
  </si>
  <si>
    <t>0.3% (0%)</t>
  </si>
  <si>
    <t>6.1 (18.4)</t>
  </si>
  <si>
    <t>Osceola (0.1)</t>
  </si>
  <si>
    <t>1.5% (0%)</t>
  </si>
  <si>
    <t>4.7 (28)</t>
  </si>
  <si>
    <t>Clare (0.1)</t>
  </si>
  <si>
    <t>1.1% (0.5%)</t>
  </si>
  <si>
    <t>5.9 (35.6)</t>
  </si>
  <si>
    <t>Newaygo (0.3)</t>
  </si>
  <si>
    <t>2.3% (0.6%)</t>
  </si>
  <si>
    <t>1.2% (0.6%)</t>
  </si>
  <si>
    <t>0.2% (0.7%)</t>
  </si>
  <si>
    <t>0.7% (0.8%)</t>
  </si>
  <si>
    <t>1.3% (0.8%)</t>
  </si>
  <si>
    <t>2% (1.2%)</t>
  </si>
  <si>
    <t>1.4% (1.5%)</t>
  </si>
  <si>
    <t>1.9% (1.7%)</t>
  </si>
  <si>
    <t>0.9% (1.9%)</t>
  </si>
  <si>
    <t>2% (2.3%)</t>
  </si>
  <si>
    <t>2% (2.8%)</t>
  </si>
  <si>
    <t>3.2 % (2.6%)</t>
  </si>
  <si>
    <t>12.1 (0)</t>
  </si>
  <si>
    <t>Lake (0.1)</t>
  </si>
  <si>
    <t>3.8% (2.9%)</t>
  </si>
  <si>
    <t>10.3 (0)</t>
  </si>
  <si>
    <t>Crawford (0.1)</t>
  </si>
  <si>
    <t>5.2% (6%)</t>
  </si>
  <si>
    <t>12.9 (21.6)</t>
  </si>
  <si>
    <t>Wexford (0.4)</t>
  </si>
  <si>
    <t>6.4 (2.3 %)</t>
  </si>
  <si>
    <t>16.9 (22.6)</t>
  </si>
  <si>
    <t>3.4% (3%)</t>
  </si>
  <si>
    <t>14.8 (24.7)</t>
  </si>
  <si>
    <t>Mason (0.4)</t>
  </si>
  <si>
    <t xml:space="preserve">23.2 (11.7) </t>
  </si>
  <si>
    <t>Manistee (0.6)</t>
  </si>
  <si>
    <t>40.9 (16.4)</t>
  </si>
  <si>
    <t>Kalkaska (0.7)</t>
  </si>
  <si>
    <t>29.9 (17.9)</t>
  </si>
  <si>
    <t>Roscommon (0.7)</t>
  </si>
  <si>
    <t>24.9 (same)</t>
  </si>
  <si>
    <t>38.1 (same)</t>
  </si>
  <si>
    <t xml:space="preserve">Consider efforts to reduce density in building such as hybrid instruction approach of some in person and some remote learning to ensure social distancing and learning are both possible.*  </t>
  </si>
  <si>
    <t>56.1 (23.1)</t>
  </si>
  <si>
    <t>Mecosta (2.4)</t>
  </si>
  <si>
    <t>52.2 (27.8)</t>
  </si>
  <si>
    <t>Gratiot (2.1)</t>
  </si>
  <si>
    <t>75.2 (38.5)</t>
  </si>
  <si>
    <t>40.4 (45.7)</t>
  </si>
  <si>
    <t xml:space="preserve">State of Michigan (400) </t>
  </si>
  <si>
    <t>47.1 (65.9)</t>
  </si>
  <si>
    <t>Arenac (0.7)</t>
  </si>
  <si>
    <t>54.5 (167.5)</t>
  </si>
  <si>
    <r>
      <t>Isabella</t>
    </r>
    <r>
      <rPr>
        <sz val="9"/>
        <color theme="1"/>
        <rFont val="Calibri"/>
        <family val="2"/>
        <scheme val="minor"/>
      </rPr>
      <t xml:space="preserve"> </t>
    </r>
    <r>
      <rPr>
        <sz val="11"/>
        <color theme="1"/>
        <rFont val="Calibri"/>
        <family val="2"/>
        <scheme val="minor"/>
      </rPr>
      <t>(3.9-was 12)</t>
    </r>
  </si>
  <si>
    <t>As of Sep 13, 2020 (information pulled from mistartmap.info on September 17, 2020)</t>
  </si>
  <si>
    <t>SCHOOLS IN CATEGORIES 1-3 HAVE HIGHER COMMUNITY TRANSMISION AND SHOULD REFER STUDENTS WITH SYMPTOMS OF COVID-19 TO THEIR HEALTHCARE PROVIDER AND/OR FOR COVID-19 TESTING (SEE FLOW SHEET ON PG. 7 OF SCHOOL TOOLKIT FROM HELATH DEPARTMENT</t>
  </si>
  <si>
    <t>5. Low: &lt;7 COVID-19 cases per million people in county or &lt;3% percent diagnostic tests are positive</t>
  </si>
  <si>
    <t xml:space="preserve">4. Medium: 7 to &lt;20 COVID-19 cases per million people in the county or 3 to &lt;7% percent diagnostic tests are positive  </t>
  </si>
  <si>
    <t>3. Medium-High: 20 to &lt;40 COVID-19 cases per million people in the county or 7 to &lt;10 percent diagnostic tests are positive</t>
  </si>
  <si>
    <t>2. High: 40 to &lt;70 COVID-19 cases per million people in the county or 10 to &lt;15 percent diagnostic tests are positive</t>
  </si>
  <si>
    <t>1. Very High: 70 to &lt;150 COVID-19 cases per million people in the county or 15 to &lt;20 percent diagnostic tests are positive</t>
  </si>
  <si>
    <r>
      <t>Highest</t>
    </r>
    <r>
      <rPr>
        <sz val="11"/>
        <color rgb="FF000000"/>
        <rFont val="Calibri"/>
        <family val="2"/>
        <scheme val="minor"/>
      </rPr>
      <t>: 150 or more cases per million people in the county or 20 or greater percent diagnostic tests are positive</t>
    </r>
  </si>
  <si>
    <t>AREA</t>
  </si>
  <si>
    <t>COUNTY RISK LEVEL</t>
  </si>
  <si>
    <t>DAILY CASES</t>
  </si>
  <si>
    <t>DAILY CASES PER MIL.</t>
  </si>
  <si>
    <t>CASES WEEKLY TREND</t>
  </si>
  <si>
    <t>DAILY TESTS</t>
  </si>
  <si>
    <t>DAILY TESTS PER MIL.</t>
  </si>
  <si>
    <t>Michigan</t>
  </si>
  <si>
    <t>Central Michigan District Health Department</t>
  </si>
  <si>
    <t>High</t>
  </si>
  <si>
    <t>Medium-High</t>
  </si>
  <si>
    <t>*Isabella: If CMU cases were removed over past 2 weeks: 2.85 daily case, 41 daily cases/million (just over the medium-high risk category)</t>
  </si>
  <si>
    <t>*Osceola: no specific trends</t>
  </si>
  <si>
    <t>*Roscommon: no real pattern</t>
  </si>
  <si>
    <t>District Health Department #10</t>
  </si>
  <si>
    <t>Medium</t>
  </si>
  <si>
    <t>Very High</t>
  </si>
  <si>
    <t>*Mecosta: If FSU cases removed over past 2 weeks: 0.92 daily cases, 21.3 daily cases/mil  (Medium-High risk)</t>
  </si>
  <si>
    <t>*Missaukee: no real pattern; 2 school related</t>
  </si>
  <si>
    <t>*Oceana: 80% related to household spread</t>
  </si>
  <si>
    <t xml:space="preserve">*Newaygo: 36% of cases were in household contacts </t>
  </si>
  <si>
    <t>*Kalkaska: 36% of cases were in close contacts to cases, 18% were healthcare workers</t>
  </si>
  <si>
    <t>*Crawford: 20% close contact to case, 20% health care worker</t>
  </si>
  <si>
    <r>
      <t>*Mason: over past 2 wks., 17% were students in different schools, 25% close contacts of case</t>
    </r>
    <r>
      <rPr>
        <sz val="11"/>
        <color rgb="FF000000"/>
        <rFont val="Calibri"/>
        <family val="2"/>
        <scheme val="minor"/>
      </rPr>
      <t xml:space="preserve"> </t>
    </r>
  </si>
  <si>
    <t>Mid-Michigan District Health Department*</t>
  </si>
  <si>
    <t>*Clinton: Of all cases in last 2 weeks, only 26% have been reported in the last 7 days</t>
  </si>
  <si>
    <t>*Gratiot: In last 2 weeks, 64% of cases due to school related cases and outbreaks, (Alma College and Luce Rd School), if removed: 1.1 daily cases, 26.3 daily cases/mil (Medium-High risk)</t>
  </si>
  <si>
    <t>*Montcalm: No major patterns; over past 2 wks., 14% were close contacts to confirmed cases, 4 were associated with different schools</t>
  </si>
  <si>
    <t>As of Sep 22, 2020 (information pulled from private.mistartmap.info on September 23, 2020)</t>
  </si>
  <si>
    <t>SCHOOLS IN THESE CATEGORIES (B-E) HAVE HIGHER COMMUNITY TRANSMISION AND SHOULD REFER STUDENTS WITH SYMPTOMS OF COVID-19 TO THEIR HEALTHCARE PROVIDER AND/OR FOR COVID-19 TESTING (SEE FLOW SHEET ON PG. 7 OF SCHOOL TOOLKIT FROM HELATH DEPARTMENT</t>
  </si>
  <si>
    <r>
      <t>Low:</t>
    </r>
    <r>
      <rPr>
        <sz val="11"/>
        <color rgb="FF000000"/>
        <rFont val="Calibri"/>
        <family val="2"/>
        <scheme val="minor"/>
      </rPr>
      <t xml:space="preserve"> &lt;7 COVID-19 cases per million people in county or &lt;3% percent diagnostic tests are positive</t>
    </r>
  </si>
  <si>
    <r>
      <t xml:space="preserve">A. Medium: </t>
    </r>
    <r>
      <rPr>
        <sz val="11"/>
        <color rgb="FF000000"/>
        <rFont val="Calibri"/>
        <family val="2"/>
        <scheme val="minor"/>
      </rPr>
      <t>7 to &lt;20 COVID-19 cases per million people in the county or 3 to &lt;7% percent diagnostic tests are positive</t>
    </r>
    <r>
      <rPr>
        <b/>
        <sz val="11"/>
        <color rgb="FF000000"/>
        <rFont val="Calibri"/>
        <family val="2"/>
        <scheme val="minor"/>
      </rPr>
      <t xml:space="preserve">  </t>
    </r>
  </si>
  <si>
    <r>
      <t xml:space="preserve">B. Medium-High: </t>
    </r>
    <r>
      <rPr>
        <sz val="11"/>
        <color rgb="FF000000"/>
        <rFont val="Calibri"/>
        <family val="2"/>
        <scheme val="minor"/>
      </rPr>
      <t>20 to &lt;40 COVID-19 cases per million people in the county or 7 to &lt;10 percent diagnostic tests are positive</t>
    </r>
  </si>
  <si>
    <r>
      <t xml:space="preserve">C. High: </t>
    </r>
    <r>
      <rPr>
        <sz val="11"/>
        <color rgb="FF000000"/>
        <rFont val="Calibri"/>
        <family val="2"/>
        <scheme val="minor"/>
      </rPr>
      <t>40 to &lt;70 COVID-19 cases per million people in the county or 10 to &lt;15 percent diagnostic tests are positive</t>
    </r>
  </si>
  <si>
    <r>
      <t xml:space="preserve">D. Very High: </t>
    </r>
    <r>
      <rPr>
        <sz val="11"/>
        <color theme="0"/>
        <rFont val="Calibri"/>
        <family val="2"/>
        <scheme val="minor"/>
      </rPr>
      <t>70 to &lt;150 COVID-19 cases per million people in the county or 15 to &lt;20 percent diagnostic tests are positive</t>
    </r>
  </si>
  <si>
    <r>
      <t>E. Highest</t>
    </r>
    <r>
      <rPr>
        <sz val="11"/>
        <color theme="0"/>
        <rFont val="Calibri"/>
        <family val="2"/>
        <scheme val="minor"/>
      </rPr>
      <t>: 150 or more cases per million people in the county or 20 or greater percent diagnostic tests are positive</t>
    </r>
  </si>
  <si>
    <t>% POSITIVE TESTS</t>
  </si>
  <si>
    <t>TESTS WEEKLY TREND</t>
  </si>
  <si>
    <t>SYMPTOMATIC STUDENTS NEED EVALUATION PRIOR TO RETURN</t>
  </si>
  <si>
    <t>A. Medium</t>
  </si>
  <si>
    <t>B. Medium-High</t>
  </si>
  <si>
    <t>YES</t>
  </si>
  <si>
    <t>D. Very High</t>
  </si>
  <si>
    <t>C. High</t>
  </si>
  <si>
    <t>Isabella: In past 2 weeks, 64% of cases related to specific outbreaks (52% specifically CMU). If CMU cases removed, daily cases average 4/day, daily cases per mil = 57 (HIGH)</t>
  </si>
  <si>
    <t>:</t>
  </si>
  <si>
    <t>Osceola: In past 2 weeks, no particular pattern, about a case a day</t>
  </si>
  <si>
    <t>Mecosta: In past 2 weeks, 70% of cases are related to FSU. If FSU cases removed, daily cases average 1.6 /day and daily cases per mil = 36.2 (MEDIUM-HIGH)</t>
  </si>
  <si>
    <t>Oceana: In past 2 weeks, 92% of cases are associated with one of two agricultural outbreaks</t>
  </si>
  <si>
    <t xml:space="preserve">Clinton: In the past 2 weeks, 28% of cases have been associated with outbreaks (most college or K-12 related: 4% K-12, 18% college). </t>
  </si>
  <si>
    <t>Gratiot: In the past 2 weeks, 56% of cases of cases have been associated with outbreaks (most college or K-12 related: 25% K-12, 29% college). If school outbreak cases removed, daily cases average 1.6/day and daily cases per mil = 40.4 (HIGH)</t>
  </si>
  <si>
    <t>Montcalm: In past 2 weeks, no major pattern; 15% related to one school outbreak</t>
  </si>
  <si>
    <t>As of Sep 29, 2020 (information pulled from private.mistartmap.info on September 30, 2020)</t>
  </si>
  <si>
    <t>C. High: 40 to &lt;70 COVID-19 cases per million people in the county or 10 to &lt;15 percent diagnostic tests are positive</t>
  </si>
  <si>
    <t xml:space="preserve">  Arenac</t>
  </si>
  <si>
    <t xml:space="preserve">  Clare</t>
  </si>
  <si>
    <t xml:space="preserve">  Gladwin</t>
  </si>
  <si>
    <t xml:space="preserve">  Osceola</t>
  </si>
  <si>
    <t xml:space="preserve">  Roscommon</t>
  </si>
  <si>
    <t>Gladwin: Over past 2 weeks, no specific pattern</t>
  </si>
  <si>
    <t>Roscommon: Over past 2 weeks, no specific pattern</t>
  </si>
  <si>
    <t>Isabella: Over past 2 weeks, 60% of cases related to outbreaks, 48% of them from CMU, none from K-12 schools. If CMU cases removed, 3.9 daily cases, 55.3 daily cases/mil.</t>
  </si>
  <si>
    <t xml:space="preserve">District Health Department #10 </t>
  </si>
  <si>
    <t>B.Medium-High</t>
  </si>
  <si>
    <t>A.Medium</t>
  </si>
  <si>
    <t>Mecosta: Over past 2 weeks, 48% of cases associated to FSU. If FSU cases removed, 2 daily cases and 46 daily cases/mil</t>
  </si>
  <si>
    <t>Missaukee: Over past 2 weeks, 1/3 of cases have been in one household (not involved in K-12 education)</t>
  </si>
  <si>
    <t>Newaygo: Over past 2 weeks, 17% of cases related to 2 separate K-12 outbreaks</t>
  </si>
  <si>
    <t>Oceana: Over past 2 weeks, 29% of cases are related to 2 different K-12 schools</t>
  </si>
  <si>
    <t>Montcalm: Over last 2 weeks, 15% of cases related to one K-12 outbreak. No other specific patterns noted.</t>
  </si>
  <si>
    <t>Clinton: Over last 2 weeks, 36% of cases related to one of many small and large outbreaks. If cases from 2 nursing homes and MSU removed: 5.4 daily cases, 68.2 daily cases/mil</t>
  </si>
  <si>
    <t>Gratiot: Over last 2 weeks, 54% of cases related to outbreaks (college, K-12, long term care). If college and longterm care cases removed, 1.6 daily cases, 38.6 daily cases/mil</t>
  </si>
  <si>
    <t>As of October 6, 2020 (information pulled from private.mistartmap.info on October 7, 2020)</t>
  </si>
  <si>
    <t>District Average</t>
  </si>
  <si>
    <t>(Last week = 31.3)</t>
  </si>
  <si>
    <t>(Last week = 1.5%)</t>
  </si>
  <si>
    <t>Arenac: Over past 2 weeks, no particular pattern</t>
  </si>
  <si>
    <t>Clare: Over past 2 weeks, 40% of cases part of 2 very small outbreaks</t>
  </si>
  <si>
    <t>Gladwin: Over past 2 weeks, no particular pattern</t>
  </si>
  <si>
    <t>Isabella: Over pasat 2 weeks, 57% of cases related to CMU</t>
  </si>
  <si>
    <t>Osceola: Over past 2 weeks, no particular pattern</t>
  </si>
  <si>
    <t>Roscommon: Over past 2 weeks, 24% of cases related to small outbreak</t>
  </si>
  <si>
    <t>B. Medium</t>
  </si>
  <si>
    <t>C.High</t>
  </si>
  <si>
    <t xml:space="preserve">B. Medium </t>
  </si>
  <si>
    <t>(Last week = 33.7)</t>
  </si>
  <si>
    <t>(Last week = 1.6%)</t>
  </si>
  <si>
    <t>Kalkaska: Over past 2 weeks, no particular pattern</t>
  </si>
  <si>
    <t>Manistee: Over past 2 weeks, 44% of cases related with FSU or nursing home outbreak</t>
  </si>
  <si>
    <t>Lake: Over past 2 weeks, very few total cases have actually occurred</t>
  </si>
  <si>
    <t>Mecosta: Over past 2 weeks, 39% of cases have been related to FSU</t>
  </si>
  <si>
    <t>Newaygo: Over past 2 weeks, 35% of cases related to school outbreaks, farm outbreaks</t>
  </si>
  <si>
    <t>Oceana: Over past 2 weeks, 27% of cases related to a school outbreak</t>
  </si>
  <si>
    <t>Wexford: Over past 2 weeks, no particular pattern</t>
  </si>
  <si>
    <t>(Last week = 60.3)</t>
  </si>
  <si>
    <t>(Last week = 2%)</t>
  </si>
  <si>
    <t>Clinton: Over past 2 weeks, 39% of cases related to numerous outbreaks in variety of school/college/nursing home/group functions</t>
  </si>
  <si>
    <t>Gratiot: Over past 2 weeks, 47% of cases related to outbreaks in adult foster care, churches, schools, colleges</t>
  </si>
  <si>
    <t>Montcalm: Over past 2 weeks, 22% of cases related to school outbreak</t>
  </si>
  <si>
    <t>As of October 12, 2020 (information pulled from private.mistartmap.info on October 14, 2020)</t>
  </si>
  <si>
    <r>
      <t xml:space="preserve">A. Medium: </t>
    </r>
    <r>
      <rPr>
        <sz val="11"/>
        <rFont val="Calibri"/>
        <family val="2"/>
        <scheme val="minor"/>
      </rPr>
      <t>7 to &lt;20 COVID-19 cases per million people in the county or 3 to &lt;7% percent diagnostic tests are positive</t>
    </r>
    <r>
      <rPr>
        <b/>
        <sz val="11"/>
        <rFont val="Calibri"/>
        <family val="2"/>
        <scheme val="minor"/>
      </rPr>
      <t xml:space="preserve">  </t>
    </r>
  </si>
  <si>
    <t>E. Highest: 150 or more cases per million people in the county or 20 or greater percent diagnostic tests are positive</t>
  </si>
  <si>
    <t>(Last week = 47.7)</t>
  </si>
  <si>
    <t>(Last week = 2.5%)</t>
  </si>
  <si>
    <t>Arenac: Of cases reported over prior week, no pattern noted.</t>
  </si>
  <si>
    <t>Clare: Of cases reported over prior week,  49% associated with outbreaks in nursing homes and AFC home</t>
  </si>
  <si>
    <t>Gladwin: Of cases reported over prior week, no particular pattern noted.</t>
  </si>
  <si>
    <t>Isabella: Of cases reported over prior week, 54% associated with CMU.</t>
  </si>
  <si>
    <t>Osceola: Of cases reported over prior week, no particular pattern noted.</t>
  </si>
  <si>
    <t>Roscommon: Of cases reported over prior week, no particular pattern noted.</t>
  </si>
  <si>
    <t>(Last Week = 47.7)</t>
  </si>
  <si>
    <t>(Last Week = 2.1%)</t>
  </si>
  <si>
    <t>Crawford: Of cases reported over prior week, very few individual cases, no particular pattern.</t>
  </si>
  <si>
    <t>Kalkaska: Of cases reported over prior week, no particular pattern noted</t>
  </si>
  <si>
    <t>Manistee: Of cases reported over prior week, no particular pattern noted</t>
  </si>
  <si>
    <t>Mason: Of cases reported over prior week, 18% related to a workplace outbreak</t>
  </si>
  <si>
    <t>Mecosta: Of cases reported over prior week, 37% of cases related to outbreaks, primarily FSU and one K-12 facility</t>
  </si>
  <si>
    <t>Newaygo: Of cases reported over prior week, small number of cases associated with two different K-12 schools, otherwise no particular patterns.</t>
  </si>
  <si>
    <t>Oceana: Of cases reported over prior week, no particular pattern noted.</t>
  </si>
  <si>
    <t>Wexford: Of cases reported over prior week, no particular pattern noted.</t>
  </si>
  <si>
    <t>Mid-Michigan District Health Department</t>
  </si>
  <si>
    <t>(Last week = 94.7)</t>
  </si>
  <si>
    <t>(Last week = 2.6%)</t>
  </si>
  <si>
    <t>Clinton: Of cases reported over prior week, 19% were involved in a variety of small outbreaks linked to nursing homes, businesses, events (no K-12).</t>
  </si>
  <si>
    <t>Gratiot: Of cases reported over prior week, 39% were involved in a variety of different outbreaks (no K-12)</t>
  </si>
  <si>
    <t>Montcalm: Of cases reported over prior week, 18% related to outbreaks, mainly due to one event</t>
  </si>
  <si>
    <t>As of October 20, 2020 (information pulled from private.mistartmap.info on October 21, 2020)</t>
  </si>
  <si>
    <t>Review of Cases Reported in Prior Week:</t>
  </si>
  <si>
    <t>Arenac: Few actual cases, no pattern</t>
  </si>
  <si>
    <t>E. Highest</t>
  </si>
  <si>
    <t xml:space="preserve">Clare: 50% of cases from 2 large LTC outbreaks/clusters </t>
  </si>
  <si>
    <t>Gladwin: one small church outbreak</t>
  </si>
  <si>
    <t>Isabella: 27% associated with CMU.</t>
  </si>
  <si>
    <t>Osceola: no specific pattern</t>
  </si>
  <si>
    <t>Roscommon: no specific pattern</t>
  </si>
  <si>
    <t>(Last week = 72.5)</t>
  </si>
  <si>
    <t>(Last week = 3%)</t>
  </si>
  <si>
    <t>Crawford: no specific pattern</t>
  </si>
  <si>
    <t>D. Very high</t>
  </si>
  <si>
    <t>Kalkaska: 31% associated with one of 2 workplace outbreaks</t>
  </si>
  <si>
    <t>Lake: 50% of cases were known close contacts to other cases</t>
  </si>
  <si>
    <t>Manistee: 33% associated with one of 2 workplace outbreaks</t>
  </si>
  <si>
    <t>Mason: 31% of cases associated with a workplace or church outbreak</t>
  </si>
  <si>
    <t>Mecosta: 36% associated with FSU</t>
  </si>
  <si>
    <t>Missaukee: small total number, 50% associated with workplace outbreak</t>
  </si>
  <si>
    <t>Newaygo: no specific pattern</t>
  </si>
  <si>
    <t>Oceana: no specific pattern</t>
  </si>
  <si>
    <t>Wexford: no specific pattern</t>
  </si>
  <si>
    <t>(Last Week = 49.5)</t>
  </si>
  <si>
    <t>(Last Week = 2.3%)</t>
  </si>
  <si>
    <t>Clinton: one small social event outbreak, scattered school cases</t>
  </si>
  <si>
    <t>Gratiot: 35% related to variety of outbreaks (college, workplace, LTC, event)</t>
  </si>
  <si>
    <t>Montcalm: no major outbreaks or patterns</t>
  </si>
  <si>
    <t>(Last week = 115)</t>
  </si>
  <si>
    <t>(Last week = 3.2%)</t>
  </si>
  <si>
    <t>As of October 28, 2020 (information pulled from private.mistartmap.info on October 29, 2020)</t>
  </si>
  <si>
    <t>Yes</t>
  </si>
  <si>
    <t>(Last week =131.5)</t>
  </si>
  <si>
    <t>(Last week = 5.1%)</t>
  </si>
  <si>
    <t>(Last Week = 86.4)</t>
  </si>
  <si>
    <t>(Last Week = 3.9%)</t>
  </si>
  <si>
    <t>(Last week = 164.3)</t>
  </si>
  <si>
    <t>(Last week = 3.8%)</t>
  </si>
  <si>
    <t>As of November 2, 2020 (information pulled from private.mistartmap.info on November 3, 2020)</t>
  </si>
  <si>
    <t>227 (last wk: 172)</t>
  </si>
  <si>
    <t>7.8% (last wk: 6.3%)</t>
  </si>
  <si>
    <t>D: Very High</t>
  </si>
  <si>
    <t>(Last week =161.2)</t>
  </si>
  <si>
    <t>(Last week = 5.0%)</t>
  </si>
  <si>
    <t>D; Very High</t>
  </si>
  <si>
    <t>(Last Week = 134.3)</t>
  </si>
  <si>
    <t>(Last Week = 5.2%)</t>
  </si>
  <si>
    <t>(Last week = 195)</t>
  </si>
  <si>
    <t>(Last week = 4.4%)</t>
  </si>
  <si>
    <t>As of November 10, 2020 (information pulled from private.mistartmap.info on November 12, 2020)</t>
  </si>
  <si>
    <t xml:space="preserve"> 378 (last wk: 227)</t>
  </si>
  <si>
    <t>11.4%  (last wk: 7.8%)</t>
  </si>
  <si>
    <t>(Last week =227.5)</t>
  </si>
  <si>
    <t>(Last week = 6.6%)</t>
  </si>
  <si>
    <t>2052,4</t>
  </si>
  <si>
    <t>(Last Week = 172.7)</t>
  </si>
  <si>
    <t>(Last Week = 6.2%)</t>
  </si>
  <si>
    <t>(Last week = 305.3)</t>
  </si>
  <si>
    <t>(Last week = 6.9%)</t>
  </si>
  <si>
    <t>As of November 17, 2020 (information pulled from private.mistartmap.info on November 18, 2020)</t>
  </si>
  <si>
    <t>608 (last wk: 378)</t>
  </si>
  <si>
    <t>13.9% (last wk: 11.4%)</t>
  </si>
  <si>
    <t>(Last week =316.3)</t>
  </si>
  <si>
    <t>(Last week = 10.7%)</t>
  </si>
  <si>
    <t>(Last Week = 277.6)</t>
  </si>
  <si>
    <t>(Last Week = 10.2%)</t>
  </si>
  <si>
    <t>(Last week = 456.3)</t>
  </si>
  <si>
    <t>(Last week = 7.3%)</t>
  </si>
  <si>
    <t>As of December 1, 2020 (information pulled from private.mistartmap.info on December 2, 2020)</t>
  </si>
  <si>
    <t>614 (last report: 608)</t>
  </si>
  <si>
    <t>13.7% (last report: 13.9%)</t>
  </si>
  <si>
    <t>(Last report =518.7)</t>
  </si>
  <si>
    <t>(Last report = 12.3%)</t>
  </si>
  <si>
    <t>(Last report = 470.4)</t>
  </si>
  <si>
    <t>(Last report = 13.1%)</t>
  </si>
  <si>
    <t>(Last report= 700.7)</t>
  </si>
  <si>
    <t>(Last report = 10.5%)</t>
  </si>
  <si>
    <t>As of December 8, 2020 (information pulled from private.mistartmap.info on December 9, 2020)</t>
  </si>
  <si>
    <t>513 (last report: 614)</t>
  </si>
  <si>
    <t>14.0% (last report: 13.7%)</t>
  </si>
  <si>
    <t>(Last report =657.8)</t>
  </si>
  <si>
    <t>(Last report = 14.3%)</t>
  </si>
  <si>
    <t>(Last report = 421.8)</t>
  </si>
  <si>
    <t>(Last report = 13.7%)</t>
  </si>
  <si>
    <t>(Last report= 631.3)</t>
  </si>
  <si>
    <t>(Last report = 10.2%)</t>
  </si>
  <si>
    <t>As of December 15, 2020 (information pulled from private.mistartmap.info on December 16, 2020)</t>
  </si>
  <si>
    <t>487.9 (last report: 513)</t>
  </si>
  <si>
    <t>Decreasing &gt; 4 Weeks</t>
  </si>
  <si>
    <t xml:space="preserve"> 11.3% (last report: 14.0%)</t>
  </si>
  <si>
    <t>Decreasing 2-4 Weeks</t>
  </si>
  <si>
    <t>(Last report =509.0)</t>
  </si>
  <si>
    <t>(Last report = 13.5%)</t>
  </si>
  <si>
    <t>Decreasing &gt; 4 weeks</t>
  </si>
  <si>
    <t>Decreasing for &lt; 2 Weeks</t>
  </si>
  <si>
    <t>(Last report = 360.8)</t>
  </si>
  <si>
    <t>(Last report = 13.2%)</t>
  </si>
  <si>
    <t>(Last report= 592.7)</t>
  </si>
  <si>
    <t>(Last report = 9.9%)</t>
  </si>
  <si>
    <t>As of January 5, 2021 (information pulled from private.mistartmap.info on January 6, 2021)</t>
  </si>
  <si>
    <t>CASES TREND</t>
  </si>
  <si>
    <t>214.9 (last report: 487.9)</t>
  </si>
  <si>
    <t xml:space="preserve"> 9.7% (last report: 11.3%)</t>
  </si>
  <si>
    <t>-4 Weeks</t>
  </si>
  <si>
    <t>-47 Days</t>
  </si>
  <si>
    <t>-53 Days</t>
  </si>
  <si>
    <t>1 Week</t>
  </si>
  <si>
    <t>-52 Days</t>
  </si>
  <si>
    <t>-54 Days</t>
  </si>
  <si>
    <t>-35 Days</t>
  </si>
  <si>
    <t>-1 Week</t>
  </si>
  <si>
    <t xml:space="preserve">D. Very High </t>
  </si>
  <si>
    <t>-46 Days</t>
  </si>
  <si>
    <t>(Last report =451.3)</t>
  </si>
  <si>
    <t>(Last report = 11.7%)</t>
  </si>
  <si>
    <t>-49 days</t>
  </si>
  <si>
    <t>-2 Week</t>
  </si>
  <si>
    <t>-55 day</t>
  </si>
  <si>
    <t>-32 days</t>
  </si>
  <si>
    <t>-46 days</t>
  </si>
  <si>
    <t>--1 Week</t>
  </si>
  <si>
    <t>-27 days</t>
  </si>
  <si>
    <t>-33 days</t>
  </si>
  <si>
    <t>-9 days</t>
  </si>
  <si>
    <t>-35 days</t>
  </si>
  <si>
    <t>-3 Week</t>
  </si>
  <si>
    <t>-53 days</t>
  </si>
  <si>
    <t>(Last report = 406.4)</t>
  </si>
  <si>
    <t>(Last report = 12.8%)</t>
  </si>
  <si>
    <t>-52 days</t>
  </si>
  <si>
    <t>-34 days</t>
  </si>
  <si>
    <t>(Last report= 554.2)</t>
  </si>
  <si>
    <t>(Last report = 8.6%)</t>
  </si>
  <si>
    <t>As of January 12, 2021 (information pulled from private.mistartmap.info on January 13, 2021)</t>
  </si>
  <si>
    <t xml:space="preserve"> 271.4 (last report: 214.9)</t>
  </si>
  <si>
    <t>-59 days</t>
  </si>
  <si>
    <t>9.1% (last report: 9.7%)</t>
  </si>
  <si>
    <t>1 week</t>
  </si>
  <si>
    <t>-17 days</t>
  </si>
  <si>
    <t>-5 weeks</t>
  </si>
  <si>
    <t>-60 days</t>
  </si>
  <si>
    <t>-1 week</t>
  </si>
  <si>
    <t>-15 days</t>
  </si>
  <si>
    <t>-61 days</t>
  </si>
  <si>
    <t>2 weeks</t>
  </si>
  <si>
    <t>-10 days</t>
  </si>
  <si>
    <t>(Last report =223.0)</t>
  </si>
  <si>
    <t>(Last report = 10.6%)</t>
  </si>
  <si>
    <t xml:space="preserve">Neither increasing nor decreasing </t>
  </si>
  <si>
    <t>- 1 Week</t>
  </si>
  <si>
    <t>Decreasing &gt;4 Weeks</t>
  </si>
  <si>
    <t>- 2 Weeks</t>
  </si>
  <si>
    <t>- 3 Weeks</t>
  </si>
  <si>
    <t>Decreasing &lt;2 Weeks</t>
  </si>
  <si>
    <t>Decreasing &lt; 2 Weeks</t>
  </si>
  <si>
    <t>(Last report = 179.5)</t>
  </si>
  <si>
    <t>-8days</t>
  </si>
  <si>
    <t>1week</t>
  </si>
  <si>
    <t>-6days</t>
  </si>
  <si>
    <t>-41days</t>
  </si>
  <si>
    <t>(Last report= 248.3)</t>
  </si>
  <si>
    <t>(Last report = 7.6%)</t>
  </si>
  <si>
    <t xml:space="preserve"> 237.2 (last report: 271.4)</t>
  </si>
  <si>
    <t>-16 days</t>
  </si>
  <si>
    <t>6.7% (last report: 9.1%)</t>
  </si>
  <si>
    <t>E. HIghest</t>
  </si>
  <si>
    <t>-13 days</t>
  </si>
  <si>
    <t>-6 weeks</t>
  </si>
  <si>
    <t>-18 days</t>
  </si>
  <si>
    <t>-68 days</t>
  </si>
  <si>
    <t>(Last report =273.4)</t>
  </si>
  <si>
    <t>(Last report = 230.5)</t>
  </si>
  <si>
    <t>(Last report = 10.9%)</t>
  </si>
  <si>
    <t>-23d</t>
  </si>
  <si>
    <t>-2wk</t>
  </si>
  <si>
    <t>-1wk</t>
  </si>
  <si>
    <t>(Last report= 320)</t>
  </si>
  <si>
    <t>(Last report = 6.9.%)</t>
  </si>
  <si>
    <t>As of January 26, 2021 (information pulled from private.mistartmap.info on January 27, 2021)</t>
  </si>
  <si>
    <t>188.8 (last report: 237.2)</t>
  </si>
  <si>
    <t>-22 days</t>
  </si>
  <si>
    <t>6.0% (last report: 6.7%)</t>
  </si>
  <si>
    <t>-2 weeks</t>
  </si>
  <si>
    <t>-19 days</t>
  </si>
  <si>
    <t>-7 weeks</t>
  </si>
  <si>
    <t>-26 days</t>
  </si>
  <si>
    <t>-75 days</t>
  </si>
  <si>
    <t>-23 days</t>
  </si>
  <si>
    <t>-67 days</t>
  </si>
  <si>
    <t>(Last report =188.6)</t>
  </si>
  <si>
    <t>(Last report = 5.7%)</t>
  </si>
  <si>
    <t>1</t>
  </si>
  <si>
    <t>-2</t>
  </si>
  <si>
    <t>-1</t>
  </si>
  <si>
    <t>-3</t>
  </si>
  <si>
    <t>2</t>
  </si>
  <si>
    <t>(Last report = 209.4)</t>
  </si>
  <si>
    <t>-2w</t>
  </si>
  <si>
    <t>-1w</t>
  </si>
  <si>
    <t>(Last report= 234.7)</t>
  </si>
  <si>
    <t>(Last report = 4.5%)</t>
  </si>
  <si>
    <t>165.9 (last report: 188.8)</t>
  </si>
  <si>
    <t>-29 days</t>
  </si>
  <si>
    <t xml:space="preserve"> 5.1% (last report: 6.0%)</t>
  </si>
  <si>
    <t>-3 weeks</t>
  </si>
  <si>
    <t>-8 weeks</t>
  </si>
  <si>
    <t>E: Highest</t>
  </si>
  <si>
    <t>-25 days</t>
  </si>
  <si>
    <t>-82 days</t>
  </si>
  <si>
    <t>-31 days</t>
  </si>
  <si>
    <t>-74 days</t>
  </si>
  <si>
    <t>(Last report =190.4)</t>
  </si>
  <si>
    <t>(Last report = 6.2%)</t>
  </si>
  <si>
    <t>Decreasing for &lt;2 Weeks</t>
  </si>
  <si>
    <t>2.0</t>
  </si>
  <si>
    <t>B: Medium-High</t>
  </si>
  <si>
    <t>0.4</t>
  </si>
  <si>
    <t>2.7</t>
  </si>
  <si>
    <t>4.0</t>
  </si>
  <si>
    <t>5.0</t>
  </si>
  <si>
    <t>3.8</t>
  </si>
  <si>
    <t>8.5</t>
  </si>
  <si>
    <t>3.7</t>
  </si>
  <si>
    <t>8.2</t>
  </si>
  <si>
    <t>(Last report = 156.4)</t>
  </si>
  <si>
    <t>(Last report = 7.0%)</t>
  </si>
  <si>
    <t>-30d</t>
  </si>
  <si>
    <t>1w</t>
  </si>
  <si>
    <t>-27d</t>
  </si>
  <si>
    <t>-3w</t>
  </si>
  <si>
    <t>(Last report=173.7)</t>
  </si>
  <si>
    <t>(Last report = 3.8%)</t>
  </si>
  <si>
    <t>As of February 16, 2021 (information pulled from private.mistartmap.info on February 17, 2021)</t>
  </si>
  <si>
    <t>129.2 (last report: 165.9)</t>
  </si>
  <si>
    <t>-36 Days</t>
  </si>
  <si>
    <t>4.2% (last report: 5.1%)</t>
  </si>
  <si>
    <t>-4 weeks</t>
  </si>
  <si>
    <t>-8 days</t>
  </si>
  <si>
    <t>-9 weeks</t>
  </si>
  <si>
    <t>-40 days</t>
  </si>
  <si>
    <t>-88 days</t>
  </si>
  <si>
    <t>-38 days</t>
  </si>
  <si>
    <t xml:space="preserve"> week</t>
  </si>
  <si>
    <t>(Last report =165.4)</t>
  </si>
  <si>
    <t>(Last report = 5.4%)</t>
  </si>
  <si>
    <t>-14d</t>
  </si>
  <si>
    <t>2.1</t>
  </si>
  <si>
    <t>-15d</t>
  </si>
  <si>
    <t>0.7</t>
  </si>
  <si>
    <t>-7d</t>
  </si>
  <si>
    <t>2.2</t>
  </si>
  <si>
    <t>-34d</t>
  </si>
  <si>
    <t>-3 week</t>
  </si>
  <si>
    <t>4.4</t>
  </si>
  <si>
    <t>-32d</t>
  </si>
  <si>
    <t>5.5</t>
  </si>
  <si>
    <t>-11d</t>
  </si>
  <si>
    <t>2 week</t>
  </si>
  <si>
    <t>3.0</t>
  </si>
  <si>
    <t>-35d</t>
  </si>
  <si>
    <t>-2 week</t>
  </si>
  <si>
    <t>6.1</t>
  </si>
  <si>
    <t>-36d</t>
  </si>
  <si>
    <t>1.4</t>
  </si>
  <si>
    <t>4.8</t>
  </si>
  <si>
    <t>-33d</t>
  </si>
  <si>
    <t>(Last report = 155.8)</t>
  </si>
  <si>
    <t>(Last report = 7.4%)</t>
  </si>
  <si>
    <t>-37d</t>
  </si>
  <si>
    <t>(Last report=130.3)</t>
  </si>
  <si>
    <t>(Last report = 2.8%)</t>
  </si>
  <si>
    <t>As of February 9, 2021 (information pulled from private.mistartmap.info on February 10, 2021)</t>
  </si>
  <si>
    <t>76.5 (last report: 129.2 )</t>
  </si>
  <si>
    <t>-41d</t>
  </si>
  <si>
    <t>30.6k</t>
  </si>
  <si>
    <t>3.7% (last report: 4.2% )</t>
  </si>
  <si>
    <t>-5w</t>
  </si>
  <si>
    <t>-38d</t>
  </si>
  <si>
    <t>-56d</t>
  </si>
  <si>
    <t>C: High</t>
  </si>
  <si>
    <t>-95d</t>
  </si>
  <si>
    <t>-24d</t>
  </si>
  <si>
    <t>(Last report =128.3)</t>
  </si>
  <si>
    <t>(Last report = 5.6%)</t>
  </si>
  <si>
    <t>-20 days</t>
  </si>
  <si>
    <t>- 1 week</t>
  </si>
  <si>
    <t>1.1</t>
  </si>
  <si>
    <t>-12d</t>
  </si>
  <si>
    <t>2.4</t>
  </si>
  <si>
    <t>-41 days</t>
  </si>
  <si>
    <t>- 4 weeks</t>
  </si>
  <si>
    <t>1.0</t>
  </si>
  <si>
    <t>-39 days</t>
  </si>
  <si>
    <t>6.8</t>
  </si>
  <si>
    <t>- 13 days</t>
  </si>
  <si>
    <t>3 weeks</t>
  </si>
  <si>
    <t>-42 days</t>
  </si>
  <si>
    <t>7.0</t>
  </si>
  <si>
    <t>-43 days</t>
  </si>
  <si>
    <t>- 41 days</t>
  </si>
  <si>
    <t>- 40 days</t>
  </si>
  <si>
    <t>(Last report = 123.1)</t>
  </si>
  <si>
    <t>(Last report = 5.0%)</t>
  </si>
  <si>
    <t>-75d</t>
  </si>
  <si>
    <t>-42d</t>
  </si>
  <si>
    <t>-10d</t>
  </si>
  <si>
    <t>(Last report=127.5)</t>
  </si>
  <si>
    <t>(Last report = 2.7%)</t>
  </si>
  <si>
    <t>As of February 20, 2021 (information pulled from private.mistartmap.info on February 24, 2021)</t>
  </si>
  <si>
    <t>-44 days</t>
  </si>
  <si>
    <t>-48 days</t>
  </si>
  <si>
    <t>-7 days</t>
  </si>
  <si>
    <t>-45 days</t>
  </si>
  <si>
    <t>1,561.5</t>
  </si>
  <si>
    <t>(Last report =98.3)</t>
  </si>
  <si>
    <t>B. Medium High</t>
  </si>
  <si>
    <t>Declining 21 days</t>
  </si>
  <si>
    <t>Declining 16 days</t>
  </si>
  <si>
    <t>0.1</t>
  </si>
  <si>
    <t>Not enough cases in past 2 weeks to determine a trend</t>
  </si>
  <si>
    <t xml:space="preserve">Yes (need 14 consistent days in A) </t>
  </si>
  <si>
    <t>Declining 42 days</t>
  </si>
  <si>
    <t xml:space="preserve">Yes (need 14 days in A) </t>
  </si>
  <si>
    <t>Declining 40 days</t>
  </si>
  <si>
    <t>3.5</t>
  </si>
  <si>
    <t>Declining 12 days</t>
  </si>
  <si>
    <t>4 weeks</t>
  </si>
  <si>
    <t>1.2</t>
  </si>
  <si>
    <t>Declining 43 days</t>
  </si>
  <si>
    <t>6.4</t>
  </si>
  <si>
    <t>Declining 44 days</t>
  </si>
  <si>
    <t>Declining 41 days</t>
  </si>
  <si>
    <t>(Last report = 98.3)</t>
  </si>
  <si>
    <t>(Last report = 4.6%)</t>
  </si>
  <si>
    <t>-72d</t>
  </si>
  <si>
    <t>stable</t>
  </si>
  <si>
    <t>-8d</t>
  </si>
  <si>
    <t>(Last report=97.9)</t>
  </si>
  <si>
    <t>(Last report = 2.6%)</t>
  </si>
  <si>
    <t>As of February 28, 2021 (information pulled from private.mistartmap.info on March 3, 2021)</t>
  </si>
  <si>
    <t>Plateauing</t>
  </si>
  <si>
    <t>Increasing</t>
  </si>
  <si>
    <t>Declining 47 Days</t>
  </si>
  <si>
    <t>Declining 13 Days</t>
  </si>
  <si>
    <t>Declining 53 Days</t>
  </si>
  <si>
    <t>(Last report = 63.4)</t>
  </si>
  <si>
    <t>(Last report = 2.9%)</t>
  </si>
  <si>
    <t>Increasing and &gt;7 cases per million</t>
  </si>
  <si>
    <t>D.Very High</t>
  </si>
  <si>
    <t>1.5</t>
  </si>
  <si>
    <t>Decreasing 9 days</t>
  </si>
  <si>
    <t xml:space="preserve">Not enough cases in the past 2 weeks to determine </t>
  </si>
  <si>
    <t>Decreasing 50 days</t>
  </si>
  <si>
    <t>- 6 weeks</t>
  </si>
  <si>
    <t>1.7</t>
  </si>
  <si>
    <t>Neither increasing nor decreasing</t>
  </si>
  <si>
    <t>Decreasing 19 days</t>
  </si>
  <si>
    <t>3.2</t>
  </si>
  <si>
    <t>6.2</t>
  </si>
  <si>
    <t>Decreasing 14 days</t>
  </si>
  <si>
    <t>1.8</t>
  </si>
  <si>
    <t>Decreasing 49 days</t>
  </si>
  <si>
    <t>Decreasing 48 days</t>
  </si>
  <si>
    <t>(Last report = 62.6)</t>
  </si>
  <si>
    <t>(Last report = 4.3%)</t>
  </si>
  <si>
    <t>-54d</t>
  </si>
  <si>
    <t>(Last report=81.4)</t>
  </si>
  <si>
    <t>(Last report = 2.2%)</t>
  </si>
  <si>
    <t>As of March 9 , 2021 (information pulled from private.mistartmap.info on March 10, 2021)</t>
  </si>
  <si>
    <t>122 (last week 104.7)</t>
  </si>
  <si>
    <t>4.4% (last week 3.7%)</t>
  </si>
  <si>
    <t>2 Weeks</t>
  </si>
  <si>
    <t>Decreasing 7 days</t>
  </si>
  <si>
    <t>Decreasing 53 days</t>
  </si>
  <si>
    <t>Decreasing 6 days</t>
  </si>
  <si>
    <t>(Last report = 82.0)</t>
  </si>
  <si>
    <t>(Last report = 4.2%)</t>
  </si>
  <si>
    <t>Declining 7 days</t>
  </si>
  <si>
    <t>0.5</t>
  </si>
  <si>
    <t>- 7 weeks</t>
  </si>
  <si>
    <t>Declining 25 days</t>
  </si>
  <si>
    <t>- 2 weeks</t>
  </si>
  <si>
    <t>3.1</t>
  </si>
  <si>
    <t>8.7</t>
  </si>
  <si>
    <t>Declining 56 days</t>
  </si>
  <si>
    <t>(Last report = 88.9)</t>
  </si>
  <si>
    <t>2 weeks increasing</t>
  </si>
  <si>
    <t>Declining 8 days</t>
  </si>
  <si>
    <t>1 weeks increasing</t>
  </si>
  <si>
    <t>(Last report=78.4)</t>
  </si>
  <si>
    <t>(Last report = 2.4%)</t>
  </si>
  <si>
    <t>As of March 13, 2021 (information pulled from private.mistartmap.info on March 17, 2021)</t>
  </si>
  <si>
    <t>160.7 (last week 122)</t>
  </si>
  <si>
    <t>5.9% (last week 4.4%)</t>
  </si>
  <si>
    <t>3 Weeks</t>
  </si>
  <si>
    <t>Decreasing 12 days</t>
  </si>
  <si>
    <t>Decreasing 60 days</t>
  </si>
  <si>
    <t>5.1</t>
  </si>
  <si>
    <t>(Last report = 4.8%)</t>
  </si>
  <si>
    <t>4.5</t>
  </si>
  <si>
    <t>7.1</t>
  </si>
  <si>
    <t>10.4</t>
  </si>
  <si>
    <t>11.2</t>
  </si>
  <si>
    <t>(Last report = 102.6)</t>
  </si>
  <si>
    <t>(Last report = 7.3%)</t>
  </si>
  <si>
    <t>3 weeks increasing</t>
  </si>
  <si>
    <t>increasing</t>
  </si>
  <si>
    <t>(Last report=88.3)</t>
  </si>
  <si>
    <t>DAILY CASES 2/20/21</t>
  </si>
  <si>
    <t>DAILY CASES 3/18/21</t>
  </si>
  <si>
    <t>DAILY CASES 11/17/20</t>
  </si>
  <si>
    <t>DAILY CASES PER MIL.  2/20/21</t>
  </si>
  <si>
    <t>DAILY CASES PER MIL.  3/18/21</t>
  </si>
  <si>
    <t>DAILY CASES PER MIL. 11/17/20</t>
  </si>
  <si>
    <t>% POSITIVE TESTS  2/20/21</t>
  </si>
  <si>
    <t>% POSITIVE TESTS  3/18/21</t>
  </si>
  <si>
    <t>% POSITIVE TESTS  11/17/20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</si>
</sst>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sz val="11"/>
      <color theme="0"/>
      <name val="Calibri"/>
      <family val="2"/>
      <scheme val="minor"/>
    </font>
    <font>
      <b/>
      <sz val="13"/>
      <color theme="1"/>
      <name val="Calibri"/>
      <family val="2"/>
      <scheme val="minor"/>
    </font>
    <font>
      <b/>
      <sz val="16"/>
      <color theme="1"/>
      <name val="Calibri"/>
      <family val="2"/>
      <scheme val="minor"/>
    </font>
    <font>
      <sz val="10"/>
      <color theme="1"/>
      <name val="Calibri"/>
      <family val="2"/>
      <scheme val="minor"/>
    </font>
    <font>
      <b/>
      <sz val="10.5"/>
      <color rgb="FF212529"/>
      <name val="Arial"/>
      <family val="2"/>
    </font>
    <font>
      <sz val="11"/>
      <color rgb="FF3D3D3D"/>
      <name val="Calibri"/>
      <family val="2"/>
      <scheme val="minor"/>
    </font>
    <font>
      <sz val="11"/>
      <color rgb="FFFFFFFF"/>
      <name val="Calibri"/>
      <family val="2"/>
      <scheme val="minor"/>
    </font>
    <font>
      <sz val="11"/>
      <name val="Calibri"/>
      <family val="2"/>
      <scheme val="minor"/>
    </font>
    <font>
      <sz val="10"/>
      <color rgb="FF3D3D3D"/>
      <name val="Consolas"/>
      <family val="3"/>
    </font>
    <font>
      <b/>
      <sz val="11"/>
      <name val="Calibri"/>
      <family val="2"/>
      <scheme val="minor"/>
    </font>
    <font>
      <sz val="10"/>
      <name val="Calibri"/>
      <family val="2"/>
      <scheme val="minor"/>
    </font>
    <font>
      <b/>
      <sz val="8"/>
      <color rgb="FF000000"/>
      <name val="Arial"/>
      <family val="2"/>
    </font>
    <font>
      <u/>
      <sz val="10"/>
      <color theme="1"/>
      <name val="Calibri"/>
      <family val="2"/>
      <scheme val="minor"/>
    </font>
    <font>
      <sz val="10"/>
      <color rgb="FF3D3D3D"/>
      <name val="Calibri"/>
      <family val="2"/>
      <scheme val="minor"/>
    </font>
    <font>
      <u/>
      <sz val="11"/>
      <color theme="10"/>
      <name val="Calibri"/>
      <family val="2"/>
      <scheme val="minor"/>
    </font>
    <font>
      <b/>
      <sz val="11"/>
      <color rgb="FF444444"/>
      <name val="Calibri"/>
      <family val="2"/>
      <charset val="1"/>
    </font>
    <font>
      <b/>
      <sz val="11"/>
      <name val="Calibri"/>
      <family val="2"/>
    </font>
    <font>
      <b/>
      <sz val="10.5"/>
      <name val="Calibri"/>
      <family val="2"/>
      <scheme val="minor"/>
    </font>
    <font>
      <b/>
      <sz val="9"/>
      <color theme="1"/>
      <name val="Calibri"/>
      <family val="2"/>
      <scheme val="minor"/>
    </font>
    <font>
      <b/>
      <sz val="10"/>
      <color rgb="FF000000"/>
      <name val="Calibri"/>
      <family val="2"/>
      <scheme val="minor"/>
    </font>
    <font>
      <b/>
      <sz val="8"/>
      <color theme="1"/>
      <name val="Calibri"/>
      <family val="2"/>
      <scheme val="minor"/>
    </font>
    <font>
      <b/>
      <sz val="14"/>
      <color theme="1"/>
      <name val="Calibri"/>
      <family val="2"/>
      <scheme val="minor"/>
    </font>
    <font>
      <b/>
      <sz val="11"/>
      <color rgb="FF000000"/>
      <name val="Calibri"/>
      <family val="2"/>
    </font>
    <font>
      <sz val="11"/>
      <color rgb="FF000000"/>
      <name val="Calibri"/>
      <family val="2"/>
    </font>
    <font>
      <sz val="11"/>
      <name val="Calibri"/>
      <family val="2"/>
    </font>
    <font>
      <b/>
      <sz val="9"/>
      <color theme="0"/>
      <name val="Calibri"/>
      <family val="2"/>
      <scheme val="minor"/>
    </font>
    <font>
      <sz val="11"/>
      <color rgb="FF444444"/>
      <name val="Calibri"/>
      <family val="2"/>
    </font>
    <font>
      <sz val="10"/>
      <color rgb="FF000000"/>
      <name val="Calibri"/>
      <family val="2"/>
      <scheme val="minor"/>
    </font>
  </fonts>
  <fills count="30">
    <fill>
      <patternFill patternType="none"/>
    </fill>
    <fill>
      <patternFill patternType="gray125"/>
    </fill>
    <fill>
      <patternFill patternType="solid">
        <fgColor rgb="FF2F5496"/>
        <bgColor indexed="64"/>
      </patternFill>
    </fill>
    <fill>
      <patternFill patternType="solid">
        <fgColor rgb="FFFFC000"/>
        <bgColor indexed="64"/>
      </patternFill>
    </fill>
    <fill>
      <patternFill patternType="solid">
        <fgColor rgb="FFD9E2F3"/>
        <bgColor indexed="64"/>
      </patternFill>
    </fill>
    <fill>
      <patternFill patternType="solid">
        <fgColor rgb="FFFF6600"/>
        <bgColor indexed="64"/>
      </patternFill>
    </fill>
    <fill>
      <patternFill patternType="solid">
        <fgColor rgb="FFC00000"/>
        <bgColor indexed="64"/>
      </patternFill>
    </fill>
    <fill>
      <patternFill patternType="solid">
        <fgColor rgb="FF800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0000"/>
        <bgColor indexed="64"/>
      </patternFill>
    </fill>
    <fill>
      <patternFill patternType="solid">
        <fgColor rgb="FF305496"/>
        <bgColor indexed="64"/>
      </patternFill>
    </fill>
    <fill>
      <patternFill patternType="solid">
        <fgColor rgb="FFD9D9D9"/>
        <bgColor indexed="64"/>
      </patternFill>
    </fill>
    <fill>
      <patternFill patternType="solid">
        <fgColor theme="0"/>
        <bgColor indexed="64"/>
      </patternFill>
    </fill>
    <fill>
      <patternFill patternType="solid">
        <fgColor rgb="FFB9CDD7"/>
        <bgColor indexed="64"/>
      </patternFill>
    </fill>
    <fill>
      <patternFill patternType="solid">
        <fgColor rgb="FF96B4BE"/>
        <bgColor indexed="64"/>
      </patternFill>
    </fill>
    <fill>
      <patternFill patternType="solid">
        <fgColor rgb="FF969BBE"/>
        <bgColor indexed="64"/>
      </patternFill>
    </fill>
    <fill>
      <patternFill patternType="solid">
        <fgColor rgb="FF7864A0"/>
        <bgColor indexed="64"/>
      </patternFill>
    </fill>
    <fill>
      <patternFill patternType="solid">
        <fgColor rgb="FF784682"/>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rgb="FFBFBFBF"/>
        <bgColor indexed="64"/>
      </patternFill>
    </fill>
    <fill>
      <patternFill patternType="solid">
        <fgColor rgb="FFE7E6E6"/>
        <bgColor indexed="64"/>
      </patternFill>
    </fill>
    <fill>
      <patternFill patternType="solid">
        <fgColor rgb="FFFFFFFF"/>
        <bgColor rgb="FF000000"/>
      </patternFill>
    </fill>
    <fill>
      <patternFill patternType="solid">
        <fgColor rgb="FF70AD47"/>
        <bgColor rgb="FF000000"/>
      </patternFill>
    </fill>
    <fill>
      <patternFill patternType="solid">
        <fgColor rgb="FFFFD966"/>
        <bgColor rgb="FF000000"/>
      </patternFill>
    </fill>
    <fill>
      <patternFill patternType="solid">
        <fgColor rgb="FFED7D31"/>
        <bgColor rgb="FF000000"/>
      </patternFill>
    </fill>
  </fills>
  <borders count="103">
    <border>
      <left/>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style="medium">
        <color rgb="FFFF6600"/>
      </right>
      <top/>
      <bottom style="medium">
        <color rgb="FFFF66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800000"/>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
      <left style="thin">
        <color rgb="FF800000"/>
      </left>
      <right style="thin">
        <color rgb="FF800000"/>
      </right>
      <top style="thin">
        <color rgb="FF800000"/>
      </top>
      <bottom style="thin">
        <color rgb="FF800000"/>
      </bottom>
      <diagonal/>
    </border>
    <border>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right/>
      <top style="thin">
        <color rgb="FF8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rgb="FFCDCDC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medium">
        <color indexed="64"/>
      </right>
      <top/>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top style="thin">
        <color rgb="FF000000"/>
      </top>
      <bottom/>
      <diagonal/>
    </border>
    <border>
      <left style="thin">
        <color indexed="64"/>
      </left>
      <right/>
      <top style="thin">
        <color rgb="FF000000"/>
      </top>
      <bottom style="thin">
        <color rgb="FF000000"/>
      </bottom>
      <diagonal/>
    </border>
    <border>
      <left/>
      <right style="thick">
        <color indexed="64"/>
      </right>
      <top/>
      <bottom/>
      <diagonal/>
    </border>
    <border>
      <left/>
      <right style="thick">
        <color rgb="FF000000"/>
      </right>
      <top style="thick">
        <color indexed="64"/>
      </top>
      <bottom/>
      <diagonal/>
    </border>
    <border>
      <left/>
      <right/>
      <top style="thick">
        <color indexed="64"/>
      </top>
      <bottom/>
      <diagonal/>
    </border>
    <border>
      <left/>
      <right/>
      <top/>
      <bottom style="thick">
        <color indexed="64"/>
      </bottom>
      <diagonal/>
    </border>
    <border>
      <left style="thick">
        <color indexed="64"/>
      </left>
      <right style="mediumDashDotDot">
        <color indexed="64"/>
      </right>
      <top style="thick">
        <color indexed="64"/>
      </top>
      <bottom style="thick">
        <color indexed="64"/>
      </bottom>
      <diagonal/>
    </border>
    <border>
      <left/>
      <right style="mediumDashDotDot">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rgb="FF000000"/>
      </bottom>
      <diagonal/>
    </border>
    <border>
      <left/>
      <right/>
      <top/>
      <bottom style="mediumDashDotDot">
        <color indexed="64"/>
      </bottom>
      <diagonal/>
    </border>
    <border>
      <left style="thick">
        <color indexed="64"/>
      </left>
      <right style="mediumDashDotDot">
        <color indexed="64"/>
      </right>
      <top/>
      <bottom style="mediumDashDotDot">
        <color indexed="64"/>
      </bottom>
      <diagonal/>
    </border>
    <border>
      <left/>
      <right style="mediumDashDotDot">
        <color indexed="64"/>
      </right>
      <top/>
      <bottom style="mediumDashDotDot">
        <color indexed="64"/>
      </bottom>
      <diagonal/>
    </border>
    <border>
      <left/>
      <right style="thick">
        <color indexed="64"/>
      </right>
      <top/>
      <bottom style="mediumDashDotDot">
        <color indexed="64"/>
      </bottom>
      <diagonal/>
    </border>
    <border>
      <left style="mediumDashDotDot">
        <color indexed="64"/>
      </left>
      <right style="thick">
        <color indexed="64"/>
      </right>
      <top/>
      <bottom style="mediumDashDotDot">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4" fillId="0" borderId="0" applyNumberFormat="0" applyFill="0" applyBorder="0" applyAlignment="0" applyProtection="0"/>
  </cellStyleXfs>
  <cellXfs count="841">
    <xf numFmtId="0" fontId="0" fillId="0" borderId="0" xfId="0"/>
    <xf numFmtId="0" fontId="0" fillId="0" borderId="0" xfId="0" applyAlignment="1">
      <alignment vertical="center"/>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Border="1"/>
    <xf numFmtId="0" fontId="3" fillId="2" borderId="4" xfId="0" applyFont="1" applyFill="1" applyBorder="1" applyAlignment="1">
      <alignment horizontal="center" vertical="center" textRotation="90" wrapText="1"/>
    </xf>
    <xf numFmtId="0" fontId="0" fillId="0" borderId="0" xfId="0" applyFill="1"/>
    <xf numFmtId="0" fontId="3"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horizontal="center" vertical="top" wrapText="1"/>
    </xf>
    <xf numFmtId="0" fontId="2" fillId="0" borderId="0" xfId="0" applyFont="1" applyFill="1" applyBorder="1" applyAlignment="1">
      <alignment vertical="center" textRotation="90" wrapText="1"/>
    </xf>
    <xf numFmtId="0" fontId="3" fillId="0" borderId="43" xfId="0" applyFont="1" applyBorder="1" applyAlignment="1">
      <alignment horizontal="center" vertical="center" wrapText="1"/>
    </xf>
    <xf numFmtId="0" fontId="5" fillId="4" borderId="43" xfId="0" applyFont="1" applyFill="1" applyBorder="1" applyAlignment="1">
      <alignment horizontal="center" vertical="center" wrapText="1"/>
    </xf>
    <xf numFmtId="0" fontId="1" fillId="0" borderId="43" xfId="0" applyFont="1" applyBorder="1" applyAlignment="1">
      <alignment horizontal="center" vertical="center" wrapText="1"/>
    </xf>
    <xf numFmtId="0" fontId="3" fillId="0" borderId="0" xfId="0" applyFont="1" applyFill="1" applyBorder="1" applyAlignment="1">
      <alignment vertical="center" textRotation="90" wrapText="1"/>
    </xf>
    <xf numFmtId="0" fontId="3" fillId="0"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3" fillId="0" borderId="4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vertical="top" wrapText="1"/>
    </xf>
    <xf numFmtId="0" fontId="0" fillId="9" borderId="0" xfId="0" applyFill="1"/>
    <xf numFmtId="0" fontId="0" fillId="9" borderId="0" xfId="0" applyFill="1" applyBorder="1"/>
    <xf numFmtId="0" fontId="3" fillId="0" borderId="0" xfId="0" applyFont="1" applyBorder="1" applyAlignment="1">
      <alignment vertical="top"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textRotation="90" wrapText="1"/>
    </xf>
    <xf numFmtId="0" fontId="3" fillId="0" borderId="0" xfId="0" applyFont="1" applyAlignment="1">
      <alignment vertical="top"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5" fillId="10" borderId="55" xfId="0" applyFont="1" applyFill="1" applyBorder="1" applyAlignment="1">
      <alignment horizontal="left" vertical="center" wrapText="1" indent="1"/>
    </xf>
    <xf numFmtId="0" fontId="5" fillId="10" borderId="1" xfId="0" applyFont="1" applyFill="1" applyBorder="1" applyAlignment="1">
      <alignment horizontal="right" vertical="center" wrapText="1" indent="1"/>
    </xf>
    <xf numFmtId="4" fontId="5" fillId="10" borderId="1" xfId="0" applyNumberFormat="1" applyFont="1" applyFill="1" applyBorder="1" applyAlignment="1">
      <alignment horizontal="right" vertical="center" wrapText="1" indent="1"/>
    </xf>
    <xf numFmtId="0" fontId="1" fillId="10" borderId="55" xfId="0" applyFont="1" applyFill="1" applyBorder="1" applyAlignment="1">
      <alignment horizontal="left" vertical="center" wrapText="1" indent="1"/>
    </xf>
    <xf numFmtId="0" fontId="15" fillId="10" borderId="1" xfId="0" applyFont="1" applyFill="1" applyBorder="1" applyAlignment="1">
      <alignment horizontal="right" vertical="center" wrapText="1" indent="1"/>
    </xf>
    <xf numFmtId="4" fontId="15" fillId="10" borderId="1" xfId="0" applyNumberFormat="1" applyFont="1" applyFill="1" applyBorder="1" applyAlignment="1">
      <alignment horizontal="right" vertical="center" wrapText="1" indent="1"/>
    </xf>
    <xf numFmtId="0" fontId="16" fillId="6" borderId="55" xfId="0" applyFont="1" applyFill="1" applyBorder="1" applyAlignment="1">
      <alignment horizontal="left" vertical="center" wrapText="1" indent="1"/>
    </xf>
    <xf numFmtId="0" fontId="5" fillId="5" borderId="55" xfId="0" applyFont="1" applyFill="1" applyBorder="1" applyAlignment="1">
      <alignment horizontal="left" vertical="center" wrapText="1" indent="1"/>
    </xf>
    <xf numFmtId="0" fontId="16" fillId="7" borderId="55" xfId="0" applyFont="1" applyFill="1" applyBorder="1" applyAlignment="1">
      <alignment horizontal="left" vertical="center" wrapText="1" indent="1"/>
    </xf>
    <xf numFmtId="0" fontId="3" fillId="10" borderId="53"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13" fillId="10" borderId="1" xfId="0" applyFont="1" applyFill="1" applyBorder="1" applyAlignment="1">
      <alignment vertical="top" wrapText="1" indent="1"/>
    </xf>
    <xf numFmtId="0" fontId="1" fillId="10" borderId="1" xfId="0" applyFont="1" applyFill="1" applyBorder="1" applyAlignment="1">
      <alignment horizontal="right" vertical="center" wrapText="1" indent="1"/>
    </xf>
    <xf numFmtId="0" fontId="1"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1" xfId="0" applyFont="1" applyFill="1" applyBorder="1" applyAlignment="1">
      <alignment horizontal="right" vertical="center" wrapText="1" indent="1"/>
    </xf>
    <xf numFmtId="0" fontId="16" fillId="7" borderId="1" xfId="0" applyFont="1" applyFill="1" applyBorder="1" applyAlignment="1">
      <alignment horizontal="center" vertical="center" wrapText="1"/>
    </xf>
    <xf numFmtId="0" fontId="16" fillId="7" borderId="1"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18" fillId="10" borderId="59" xfId="0" applyFont="1" applyFill="1" applyBorder="1" applyAlignment="1">
      <alignment horizontal="right" vertical="top" wrapText="1" indent="1"/>
    </xf>
    <xf numFmtId="4" fontId="18" fillId="10" borderId="59" xfId="0" applyNumberFormat="1" applyFont="1" applyFill="1" applyBorder="1" applyAlignment="1">
      <alignment horizontal="right" vertical="top" wrapText="1" indent="1"/>
    </xf>
    <xf numFmtId="0" fontId="17" fillId="10" borderId="55" xfId="0" applyFont="1" applyFill="1" applyBorder="1" applyAlignment="1">
      <alignment horizontal="left" vertical="center" wrapText="1" indent="1"/>
    </xf>
    <xf numFmtId="0" fontId="20" fillId="10" borderId="1" xfId="0" applyFont="1" applyFill="1" applyBorder="1" applyAlignment="1">
      <alignment vertical="top" wrapText="1" indent="1"/>
    </xf>
    <xf numFmtId="0" fontId="17" fillId="10" borderId="1" xfId="0" applyFont="1" applyFill="1" applyBorder="1" applyAlignment="1">
      <alignment horizontal="right" vertical="center" wrapText="1" indent="1"/>
    </xf>
    <xf numFmtId="4" fontId="17" fillId="10" borderId="1" xfId="0" applyNumberFormat="1" applyFont="1" applyFill="1" applyBorder="1" applyAlignment="1">
      <alignment horizontal="right" vertical="center" wrapText="1" indent="1"/>
    </xf>
    <xf numFmtId="10" fontId="17" fillId="10" borderId="1" xfId="0" applyNumberFormat="1" applyFont="1" applyFill="1" applyBorder="1" applyAlignment="1">
      <alignment horizontal="right" vertical="center" wrapText="1" indent="1"/>
    </xf>
    <xf numFmtId="0" fontId="21" fillId="10" borderId="59" xfId="0" applyFont="1" applyFill="1" applyBorder="1" applyAlignment="1">
      <alignment horizontal="left" vertical="center" wrapText="1" indent="1"/>
    </xf>
    <xf numFmtId="0" fontId="21" fillId="10" borderId="59" xfId="0" applyFont="1" applyFill="1" applyBorder="1" applyAlignment="1">
      <alignment horizontal="center" vertical="center" wrapText="1"/>
    </xf>
    <xf numFmtId="0" fontId="21" fillId="10" borderId="59" xfId="0" applyFont="1" applyFill="1" applyBorder="1" applyAlignment="1">
      <alignment horizontal="right" vertical="center" wrapText="1" indent="1"/>
    </xf>
    <xf numFmtId="0" fontId="22" fillId="10" borderId="59" xfId="0" applyFont="1" applyFill="1" applyBorder="1" applyAlignment="1">
      <alignment horizontal="left" vertical="top" indent="1"/>
    </xf>
    <xf numFmtId="10" fontId="18" fillId="10" borderId="59" xfId="0" applyNumberFormat="1" applyFont="1" applyFill="1" applyBorder="1" applyAlignment="1">
      <alignment horizontal="right" vertical="top" wrapText="1" indent="1"/>
    </xf>
    <xf numFmtId="0" fontId="23" fillId="10" borderId="59" xfId="0" applyFont="1" applyFill="1" applyBorder="1" applyAlignment="1">
      <alignment horizontal="right" vertical="top" wrapText="1" indent="1"/>
    </xf>
    <xf numFmtId="0" fontId="23" fillId="10" borderId="59" xfId="0" applyFont="1" applyFill="1" applyBorder="1" applyAlignment="1">
      <alignment vertical="top" wrapText="1" indent="1"/>
    </xf>
    <xf numFmtId="0" fontId="24" fillId="0" borderId="0" xfId="1" applyAlignment="1">
      <alignment horizontal="center" vertical="center"/>
    </xf>
    <xf numFmtId="0" fontId="17" fillId="0" borderId="58" xfId="0" applyFont="1" applyFill="1" applyBorder="1" applyAlignment="1">
      <alignment horizontal="right" vertical="center" wrapText="1" indent="1"/>
    </xf>
    <xf numFmtId="4" fontId="17" fillId="0" borderId="58" xfId="0" applyNumberFormat="1" applyFont="1" applyFill="1" applyBorder="1" applyAlignment="1">
      <alignment horizontal="right" vertical="center" wrapText="1" indent="1"/>
    </xf>
    <xf numFmtId="10" fontId="17" fillId="0" borderId="58" xfId="0" applyNumberFormat="1" applyFont="1" applyFill="1" applyBorder="1" applyAlignment="1">
      <alignment horizontal="right" vertical="center" wrapText="1" indent="1"/>
    </xf>
    <xf numFmtId="0" fontId="17" fillId="10" borderId="58" xfId="0" applyFont="1" applyFill="1" applyBorder="1" applyAlignment="1">
      <alignment horizontal="right" vertical="center" wrapText="1" indent="1"/>
    </xf>
    <xf numFmtId="4" fontId="17" fillId="10" borderId="58" xfId="0" applyNumberFormat="1" applyFont="1" applyFill="1" applyBorder="1" applyAlignment="1">
      <alignment horizontal="right" vertical="center" wrapText="1" indent="1"/>
    </xf>
    <xf numFmtId="10" fontId="17" fillId="10" borderId="58" xfId="0" applyNumberFormat="1" applyFont="1" applyFill="1" applyBorder="1" applyAlignment="1">
      <alignment horizontal="right" vertical="center" wrapText="1" indent="1"/>
    </xf>
    <xf numFmtId="0" fontId="17" fillId="15" borderId="58" xfId="0" applyFont="1" applyFill="1" applyBorder="1" applyAlignment="1">
      <alignment horizontal="center" vertical="center" wrapText="1"/>
    </xf>
    <xf numFmtId="0" fontId="0" fillId="15" borderId="58" xfId="0" applyFont="1" applyFill="1" applyBorder="1" applyAlignment="1">
      <alignment horizontal="left" vertical="top" indent="1"/>
    </xf>
    <xf numFmtId="0" fontId="17" fillId="16" borderId="58" xfId="0" applyFont="1" applyFill="1" applyBorder="1" applyAlignment="1">
      <alignment horizontal="left" vertical="center" wrapText="1" indent="1"/>
    </xf>
    <xf numFmtId="0" fontId="17" fillId="16" borderId="58" xfId="0" applyFont="1" applyFill="1" applyBorder="1" applyAlignment="1">
      <alignment horizontal="center" vertical="center" wrapText="1"/>
    </xf>
    <xf numFmtId="0" fontId="0" fillId="16" borderId="58" xfId="0" applyFont="1" applyFill="1" applyBorder="1" applyAlignment="1">
      <alignment horizontal="left" vertical="top" indent="1"/>
    </xf>
    <xf numFmtId="0" fontId="17" fillId="17" borderId="58" xfId="0" applyFont="1" applyFill="1" applyBorder="1" applyAlignment="1">
      <alignment horizontal="left" vertical="center" wrapText="1" indent="1"/>
    </xf>
    <xf numFmtId="0" fontId="17" fillId="17" borderId="58" xfId="0" applyFont="1" applyFill="1" applyBorder="1" applyAlignment="1">
      <alignment horizontal="center" vertical="center" wrapText="1"/>
    </xf>
    <xf numFmtId="0" fontId="0" fillId="17" borderId="58" xfId="0" applyFont="1" applyFill="1" applyBorder="1" applyAlignment="1">
      <alignment horizontal="left" vertical="top" indent="1"/>
    </xf>
    <xf numFmtId="0" fontId="19" fillId="22" borderId="58" xfId="0" applyFont="1" applyFill="1" applyBorder="1" applyAlignment="1">
      <alignment horizontal="center" vertical="center" wrapText="1"/>
    </xf>
    <xf numFmtId="0" fontId="19" fillId="22" borderId="53" xfId="0" applyFont="1" applyFill="1" applyBorder="1" applyAlignment="1">
      <alignment horizontal="center" vertical="center" wrapText="1"/>
    </xf>
    <xf numFmtId="10" fontId="19" fillId="22" borderId="53" xfId="0" applyNumberFormat="1" applyFont="1" applyFill="1" applyBorder="1" applyAlignment="1">
      <alignment horizontal="center" vertical="center" wrapText="1"/>
    </xf>
    <xf numFmtId="0" fontId="2" fillId="19" borderId="58" xfId="0" applyFont="1" applyFill="1" applyBorder="1" applyAlignment="1">
      <alignment horizontal="left" vertical="center" wrapText="1" indent="1"/>
    </xf>
    <xf numFmtId="0" fontId="2" fillId="19" borderId="58" xfId="0" applyFont="1" applyFill="1" applyBorder="1" applyAlignment="1">
      <alignment horizontal="center" vertical="center" wrapText="1"/>
    </xf>
    <xf numFmtId="0" fontId="2" fillId="19" borderId="58" xfId="0" applyFont="1" applyFill="1" applyBorder="1" applyAlignment="1">
      <alignment horizontal="right" vertical="center" wrapText="1" indent="1"/>
    </xf>
    <xf numFmtId="4" fontId="2" fillId="19" borderId="58" xfId="0" applyNumberFormat="1" applyFont="1" applyFill="1" applyBorder="1" applyAlignment="1">
      <alignment horizontal="right" vertical="center" wrapText="1" indent="1"/>
    </xf>
    <xf numFmtId="10" fontId="2" fillId="19" borderId="58" xfId="0" applyNumberFormat="1" applyFont="1" applyFill="1" applyBorder="1" applyAlignment="1">
      <alignment horizontal="right" vertical="center" wrapText="1" indent="1"/>
    </xf>
    <xf numFmtId="0" fontId="2" fillId="0" borderId="0" xfId="0" applyFont="1"/>
    <xf numFmtId="0" fontId="2" fillId="18" borderId="58" xfId="0" applyFont="1" applyFill="1" applyBorder="1" applyAlignment="1">
      <alignment horizontal="left" vertical="center" wrapText="1" indent="1"/>
    </xf>
    <xf numFmtId="0" fontId="2" fillId="18" borderId="58" xfId="0" applyFont="1" applyFill="1" applyBorder="1" applyAlignment="1">
      <alignment horizontal="center" vertical="center" wrapText="1"/>
    </xf>
    <xf numFmtId="0" fontId="2" fillId="18" borderId="58" xfId="0" applyFont="1" applyFill="1" applyBorder="1" applyAlignment="1">
      <alignment horizontal="right" vertical="center" wrapText="1" indent="1"/>
    </xf>
    <xf numFmtId="4" fontId="2" fillId="18" borderId="58" xfId="0" applyNumberFormat="1" applyFont="1" applyFill="1" applyBorder="1" applyAlignment="1">
      <alignment horizontal="right" vertical="center" wrapText="1" indent="1"/>
    </xf>
    <xf numFmtId="10" fontId="2" fillId="18" borderId="58" xfId="0" applyNumberFormat="1" applyFont="1" applyFill="1" applyBorder="1" applyAlignment="1">
      <alignment horizontal="right" vertical="center" wrapText="1" indent="1"/>
    </xf>
    <xf numFmtId="0" fontId="2" fillId="19" borderId="58" xfId="0" applyFont="1" applyFill="1" applyBorder="1" applyAlignment="1">
      <alignment horizontal="left" vertical="top" indent="1"/>
    </xf>
    <xf numFmtId="0" fontId="2" fillId="18" borderId="58" xfId="0" applyFont="1" applyFill="1" applyBorder="1" applyAlignment="1">
      <alignment horizontal="left" vertical="top" indent="1"/>
    </xf>
    <xf numFmtId="0" fontId="19" fillId="22" borderId="54" xfId="0" applyFont="1" applyFill="1" applyBorder="1" applyAlignment="1">
      <alignment horizontal="center" vertical="center" wrapText="1"/>
    </xf>
    <xf numFmtId="164" fontId="17" fillId="10" borderId="44" xfId="0" applyNumberFormat="1" applyFont="1" applyFill="1" applyBorder="1" applyAlignment="1">
      <alignment horizontal="right" vertical="center" wrapText="1" indent="1"/>
    </xf>
    <xf numFmtId="164" fontId="17" fillId="10" borderId="56" xfId="0" applyNumberFormat="1" applyFont="1" applyFill="1" applyBorder="1" applyAlignment="1">
      <alignment horizontal="right" vertical="center" wrapText="1" indent="1"/>
    </xf>
    <xf numFmtId="164" fontId="17" fillId="0" borderId="56" xfId="0" applyNumberFormat="1" applyFont="1" applyFill="1" applyBorder="1" applyAlignment="1">
      <alignment horizontal="right" vertical="center" wrapText="1" indent="1"/>
    </xf>
    <xf numFmtId="164" fontId="2" fillId="19" borderId="56" xfId="0" applyNumberFormat="1" applyFont="1" applyFill="1" applyBorder="1" applyAlignment="1">
      <alignment horizontal="right" vertical="center" wrapText="1" indent="1"/>
    </xf>
    <xf numFmtId="164" fontId="2" fillId="18" borderId="56" xfId="0" applyNumberFormat="1" applyFont="1" applyFill="1" applyBorder="1" applyAlignment="1">
      <alignment horizontal="right" vertical="center" wrapText="1" indent="1"/>
    </xf>
    <xf numFmtId="0" fontId="0" fillId="0" borderId="60" xfId="0" applyBorder="1"/>
    <xf numFmtId="0" fontId="4" fillId="0" borderId="60" xfId="0" applyFont="1" applyBorder="1"/>
    <xf numFmtId="0" fontId="3" fillId="24" borderId="60" xfId="0" applyFont="1" applyFill="1" applyBorder="1" applyAlignment="1">
      <alignment wrapText="1"/>
    </xf>
    <xf numFmtId="0" fontId="3" fillId="0" borderId="60" xfId="0" applyFont="1" applyBorder="1"/>
    <xf numFmtId="0" fontId="25" fillId="0" borderId="60" xfId="0" applyFont="1" applyBorder="1"/>
    <xf numFmtId="0" fontId="3" fillId="0" borderId="61" xfId="0" applyFont="1" applyBorder="1"/>
    <xf numFmtId="0" fontId="0" fillId="0" borderId="62" xfId="0" applyBorder="1"/>
    <xf numFmtId="0" fontId="0" fillId="0" borderId="61" xfId="0" applyBorder="1"/>
    <xf numFmtId="0" fontId="4" fillId="0" borderId="62" xfId="0" applyFont="1" applyBorder="1"/>
    <xf numFmtId="0" fontId="5" fillId="0" borderId="60" xfId="0" applyFont="1" applyBorder="1"/>
    <xf numFmtId="0" fontId="2" fillId="18" borderId="58" xfId="0" applyFont="1" applyFill="1" applyBorder="1" applyAlignment="1">
      <alignment horizontal="left" vertical="center" wrapText="1"/>
    </xf>
    <xf numFmtId="164" fontId="2" fillId="19" borderId="58" xfId="0" applyNumberFormat="1" applyFont="1" applyFill="1" applyBorder="1" applyAlignment="1">
      <alignment horizontal="right" vertical="center" wrapText="1" indent="1"/>
    </xf>
    <xf numFmtId="165" fontId="2" fillId="19" borderId="58" xfId="0" applyNumberFormat="1" applyFont="1" applyFill="1" applyBorder="1" applyAlignment="1">
      <alignment horizontal="right" vertical="center" wrapText="1" indent="1"/>
    </xf>
    <xf numFmtId="165" fontId="2" fillId="18" borderId="58" xfId="0" applyNumberFormat="1" applyFont="1" applyFill="1" applyBorder="1" applyAlignment="1">
      <alignment horizontal="right" vertical="center" wrapText="1" indent="1"/>
    </xf>
    <xf numFmtId="165" fontId="17" fillId="10" borderId="1" xfId="0" applyNumberFormat="1" applyFont="1" applyFill="1" applyBorder="1" applyAlignment="1">
      <alignment horizontal="right" vertical="center" wrapText="1" indent="1"/>
    </xf>
    <xf numFmtId="0" fontId="5" fillId="0" borderId="58" xfId="0" applyFont="1" applyFill="1" applyBorder="1" applyAlignment="1">
      <alignment horizontal="right" vertical="center" wrapText="1" indent="1"/>
    </xf>
    <xf numFmtId="164" fontId="5" fillId="0" borderId="58" xfId="0" applyNumberFormat="1" applyFont="1" applyFill="1" applyBorder="1" applyAlignment="1">
      <alignment horizontal="right" vertical="center" wrapText="1" indent="1"/>
    </xf>
    <xf numFmtId="166" fontId="5" fillId="0" borderId="58" xfId="0" applyNumberFormat="1" applyFont="1" applyFill="1" applyBorder="1" applyAlignment="1">
      <alignment horizontal="right" vertical="center" wrapText="1" indent="1"/>
    </xf>
    <xf numFmtId="165" fontId="5" fillId="0" borderId="58" xfId="0" applyNumberFormat="1" applyFont="1" applyFill="1" applyBorder="1" applyAlignment="1">
      <alignment horizontal="right" vertical="center" wrapText="1" indent="1"/>
    </xf>
    <xf numFmtId="0" fontId="17" fillId="17" borderId="58" xfId="0" applyFont="1" applyFill="1" applyBorder="1" applyAlignment="1">
      <alignment horizontal="left" vertical="center" wrapText="1"/>
    </xf>
    <xf numFmtId="0" fontId="5" fillId="16" borderId="63" xfId="0" applyFont="1" applyFill="1" applyBorder="1" applyAlignment="1">
      <alignment vertical="center" wrapText="1"/>
    </xf>
    <xf numFmtId="0" fontId="26" fillId="0" borderId="60" xfId="0" applyFont="1" applyBorder="1"/>
    <xf numFmtId="0" fontId="19" fillId="0" borderId="60" xfId="0" applyFont="1" applyBorder="1"/>
    <xf numFmtId="0" fontId="5" fillId="15" borderId="64" xfId="0" applyFont="1" applyFill="1" applyBorder="1" applyAlignment="1">
      <alignment vertical="center" wrapText="1"/>
    </xf>
    <xf numFmtId="0" fontId="17" fillId="17" borderId="58" xfId="0" applyFont="1" applyFill="1" applyBorder="1" applyAlignment="1">
      <alignment horizontal="left" vertical="top" indent="1"/>
    </xf>
    <xf numFmtId="165" fontId="17" fillId="0" borderId="58" xfId="0" applyNumberFormat="1" applyFont="1" applyFill="1" applyBorder="1" applyAlignment="1">
      <alignment horizontal="right" vertical="center" wrapText="1" indent="1"/>
    </xf>
    <xf numFmtId="0" fontId="2" fillId="17" borderId="58" xfId="0" applyFont="1" applyFill="1" applyBorder="1" applyAlignment="1">
      <alignment horizontal="right" vertical="center" wrapText="1" indent="1"/>
    </xf>
    <xf numFmtId="4" fontId="2" fillId="17" borderId="58" xfId="0" applyNumberFormat="1" applyFont="1" applyFill="1" applyBorder="1" applyAlignment="1">
      <alignment horizontal="right" vertical="center" wrapText="1" indent="1"/>
    </xf>
    <xf numFmtId="10" fontId="2" fillId="17" borderId="58" xfId="0" applyNumberFormat="1" applyFont="1" applyFill="1" applyBorder="1" applyAlignment="1">
      <alignment horizontal="right" vertical="center" wrapText="1" indent="1"/>
    </xf>
    <xf numFmtId="164" fontId="2" fillId="17" borderId="56" xfId="0" applyNumberFormat="1" applyFont="1" applyFill="1" applyBorder="1" applyAlignment="1">
      <alignment horizontal="right" vertical="center" wrapText="1" indent="1"/>
    </xf>
    <xf numFmtId="0" fontId="17" fillId="17" borderId="58" xfId="0" applyFont="1" applyFill="1" applyBorder="1" applyAlignment="1">
      <alignment horizontal="right" vertical="center" wrapText="1" indent="1"/>
    </xf>
    <xf numFmtId="4" fontId="17" fillId="17" borderId="58" xfId="0" applyNumberFormat="1" applyFont="1" applyFill="1" applyBorder="1" applyAlignment="1">
      <alignment horizontal="right" vertical="center" wrapText="1" indent="1"/>
    </xf>
    <xf numFmtId="10" fontId="17" fillId="17" borderId="58" xfId="0" applyNumberFormat="1" applyFont="1" applyFill="1" applyBorder="1" applyAlignment="1">
      <alignment horizontal="right" vertical="center" wrapText="1" indent="1"/>
    </xf>
    <xf numFmtId="164" fontId="17" fillId="17" borderId="56" xfId="0" applyNumberFormat="1" applyFont="1" applyFill="1" applyBorder="1" applyAlignment="1">
      <alignment horizontal="right" vertical="center" wrapText="1" indent="1"/>
    </xf>
    <xf numFmtId="0" fontId="5" fillId="17" borderId="58" xfId="0" applyFont="1" applyFill="1" applyBorder="1" applyAlignment="1">
      <alignment horizontal="right" vertical="center" wrapText="1" indent="1"/>
    </xf>
    <xf numFmtId="164" fontId="5" fillId="17" borderId="58" xfId="0" applyNumberFormat="1" applyFont="1" applyFill="1" applyBorder="1" applyAlignment="1">
      <alignment horizontal="right" vertical="center" wrapText="1" indent="1"/>
    </xf>
    <xf numFmtId="166" fontId="5" fillId="17" borderId="58" xfId="0" applyNumberFormat="1" applyFont="1" applyFill="1" applyBorder="1" applyAlignment="1">
      <alignment horizontal="right" vertical="center" wrapText="1" indent="1"/>
    </xf>
    <xf numFmtId="165" fontId="5" fillId="17" borderId="58" xfId="0" applyNumberFormat="1" applyFont="1" applyFill="1" applyBorder="1" applyAlignment="1">
      <alignment horizontal="right" vertical="center" wrapText="1" indent="1"/>
    </xf>
    <xf numFmtId="0" fontId="17" fillId="14" borderId="58" xfId="0" applyFont="1" applyFill="1" applyBorder="1" applyAlignment="1">
      <alignment horizontal="right" vertical="center" wrapText="1" indent="1"/>
    </xf>
    <xf numFmtId="4" fontId="17" fillId="14" borderId="58" xfId="0" applyNumberFormat="1" applyFont="1" applyFill="1" applyBorder="1" applyAlignment="1">
      <alignment horizontal="right" vertical="center" wrapText="1" indent="1"/>
    </xf>
    <xf numFmtId="10" fontId="17" fillId="14" borderId="58" xfId="0" applyNumberFormat="1" applyFont="1" applyFill="1" applyBorder="1" applyAlignment="1">
      <alignment horizontal="right" vertical="center" wrapText="1" indent="1"/>
    </xf>
    <xf numFmtId="164" fontId="17" fillId="14" borderId="56" xfId="0" applyNumberFormat="1" applyFont="1" applyFill="1" applyBorder="1" applyAlignment="1">
      <alignment horizontal="right" vertical="center" wrapText="1" indent="1"/>
    </xf>
    <xf numFmtId="0" fontId="17" fillId="16" borderId="58" xfId="0" applyFont="1" applyFill="1" applyBorder="1" applyAlignment="1">
      <alignment horizontal="left" vertical="center" wrapText="1"/>
    </xf>
    <xf numFmtId="0" fontId="4" fillId="0" borderId="0" xfId="0" applyFont="1" applyAlignment="1">
      <alignment horizontal="left" vertical="center" wrapText="1" indent="1"/>
    </xf>
    <xf numFmtId="0" fontId="2" fillId="18" borderId="0" xfId="0" applyFont="1" applyFill="1"/>
    <xf numFmtId="0" fontId="2" fillId="19" borderId="0" xfId="0" applyFont="1" applyFill="1"/>
    <xf numFmtId="0" fontId="0" fillId="16" borderId="0" xfId="0" applyFill="1"/>
    <xf numFmtId="0" fontId="0" fillId="17" borderId="0" xfId="0" applyFill="1"/>
    <xf numFmtId="0" fontId="2" fillId="0" borderId="0" xfId="0" applyFont="1" applyFill="1"/>
    <xf numFmtId="4" fontId="0" fillId="0" borderId="0" xfId="0" applyNumberFormat="1"/>
    <xf numFmtId="10" fontId="0" fillId="0" borderId="0" xfId="0" applyNumberFormat="1"/>
    <xf numFmtId="0" fontId="28" fillId="24"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indent="1"/>
    </xf>
    <xf numFmtId="4" fontId="4" fillId="0" borderId="2" xfId="0" applyNumberFormat="1" applyFont="1" applyFill="1" applyBorder="1" applyAlignment="1">
      <alignment horizontal="right" vertical="center" wrapText="1" indent="1"/>
    </xf>
    <xf numFmtId="165" fontId="4" fillId="0" borderId="2"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0" fontId="4" fillId="0" borderId="60" xfId="0" applyFont="1" applyFill="1" applyBorder="1"/>
    <xf numFmtId="0" fontId="5" fillId="0" borderId="0" xfId="0" applyFont="1" applyFill="1"/>
    <xf numFmtId="0" fontId="0" fillId="16" borderId="7" xfId="0" applyFont="1" applyFill="1" applyBorder="1" applyAlignment="1">
      <alignment horizontal="left" vertical="top" indent="1"/>
    </xf>
    <xf numFmtId="0" fontId="17" fillId="16" borderId="2" xfId="0" applyFont="1" applyFill="1" applyBorder="1" applyAlignment="1">
      <alignment horizontal="center" vertical="center" wrapText="1"/>
    </xf>
    <xf numFmtId="0" fontId="17" fillId="0" borderId="2" xfId="0" applyFont="1" applyFill="1" applyBorder="1" applyAlignment="1">
      <alignment horizontal="right" vertical="center" wrapText="1" indent="1"/>
    </xf>
    <xf numFmtId="4" fontId="17" fillId="0" borderId="2" xfId="0" applyNumberFormat="1" applyFont="1" applyFill="1" applyBorder="1" applyAlignment="1">
      <alignment horizontal="right" vertical="center" wrapText="1" indent="1"/>
    </xf>
    <xf numFmtId="10" fontId="17" fillId="0" borderId="2" xfId="0" applyNumberFormat="1" applyFont="1" applyFill="1" applyBorder="1" applyAlignment="1">
      <alignment horizontal="right" vertical="center" wrapText="1" indent="1"/>
    </xf>
    <xf numFmtId="164" fontId="17" fillId="0" borderId="2" xfId="0" applyNumberFormat="1" applyFont="1" applyFill="1" applyBorder="1" applyAlignment="1">
      <alignment horizontal="right" vertical="center" wrapText="1" indent="1"/>
    </xf>
    <xf numFmtId="0" fontId="4" fillId="0" borderId="61" xfId="0" applyFont="1" applyBorder="1"/>
    <xf numFmtId="0" fontId="4" fillId="0" borderId="7" xfId="0" applyFont="1" applyFill="1" applyBorder="1" applyAlignment="1">
      <alignment horizontal="left" vertical="center" wrapText="1" indent="1"/>
    </xf>
    <xf numFmtId="10" fontId="4" fillId="0" borderId="2" xfId="0" applyNumberFormat="1" applyFont="1" applyFill="1" applyBorder="1" applyAlignment="1">
      <alignment horizontal="right" vertical="center" wrapText="1" indent="1"/>
    </xf>
    <xf numFmtId="0" fontId="4" fillId="0" borderId="60"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right" vertical="center" wrapText="1" indent="1"/>
    </xf>
    <xf numFmtId="4" fontId="4" fillId="0" borderId="60" xfId="0" applyNumberFormat="1" applyFont="1" applyFill="1" applyBorder="1" applyAlignment="1">
      <alignment horizontal="right" vertical="center" wrapText="1" indent="1"/>
    </xf>
    <xf numFmtId="0" fontId="2" fillId="19" borderId="57" xfId="0" applyFont="1" applyFill="1" applyBorder="1" applyAlignment="1">
      <alignment horizontal="center" vertical="center" wrapText="1"/>
    </xf>
    <xf numFmtId="165" fontId="4" fillId="0" borderId="68" xfId="0" applyNumberFormat="1" applyFont="1" applyFill="1" applyBorder="1" applyAlignment="1">
      <alignment horizontal="right" vertical="center" wrapText="1" indent="1"/>
    </xf>
    <xf numFmtId="0" fontId="19" fillId="22" borderId="55" xfId="0" applyFont="1" applyFill="1" applyBorder="1" applyAlignment="1">
      <alignment horizontal="center" vertical="center" wrapText="1"/>
    </xf>
    <xf numFmtId="0" fontId="19" fillId="22" borderId="1" xfId="0" applyFont="1" applyFill="1" applyBorder="1" applyAlignment="1">
      <alignment horizontal="center" vertical="center" wrapText="1"/>
    </xf>
    <xf numFmtId="10" fontId="19" fillId="22" borderId="1" xfId="0" applyNumberFormat="1" applyFont="1" applyFill="1" applyBorder="1" applyAlignment="1">
      <alignment horizontal="center" vertical="center" wrapText="1"/>
    </xf>
    <xf numFmtId="0" fontId="19" fillId="22" borderId="44" xfId="0" applyFont="1" applyFill="1" applyBorder="1" applyAlignment="1">
      <alignment horizontal="center" vertical="center" wrapText="1"/>
    </xf>
    <xf numFmtId="164" fontId="4" fillId="0" borderId="68" xfId="0" applyNumberFormat="1" applyFont="1" applyFill="1" applyBorder="1" applyAlignment="1">
      <alignment horizontal="right" vertical="center" wrapText="1" indent="1"/>
    </xf>
    <xf numFmtId="164" fontId="4" fillId="0" borderId="74" xfId="0" applyNumberFormat="1" applyFont="1" applyFill="1" applyBorder="1" applyAlignment="1">
      <alignment horizontal="right" vertical="center" wrapText="1" indent="1"/>
    </xf>
    <xf numFmtId="0" fontId="4" fillId="0" borderId="67" xfId="0" applyFont="1" applyFill="1" applyBorder="1" applyAlignment="1">
      <alignment horizontal="right" vertical="center" wrapText="1" indent="1"/>
    </xf>
    <xf numFmtId="0" fontId="4" fillId="0" borderId="74" xfId="0" applyFont="1" applyFill="1" applyBorder="1" applyAlignment="1">
      <alignment horizontal="right" vertical="center" wrapText="1" indent="1"/>
    </xf>
    <xf numFmtId="0" fontId="4" fillId="0" borderId="76" xfId="0" applyFont="1" applyFill="1" applyBorder="1" applyAlignment="1">
      <alignment horizontal="center" vertical="center" wrapText="1"/>
    </xf>
    <xf numFmtId="0" fontId="5" fillId="0" borderId="0" xfId="0" applyFont="1" applyBorder="1"/>
    <xf numFmtId="0" fontId="28" fillId="24" borderId="60" xfId="0" applyFont="1" applyFill="1" applyBorder="1" applyAlignment="1">
      <alignment horizontal="center" vertical="center" wrapText="1"/>
    </xf>
    <xf numFmtId="0" fontId="17" fillId="10" borderId="5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164" fontId="17" fillId="10" borderId="44"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0" fontId="5" fillId="17" borderId="58" xfId="0" applyFont="1" applyFill="1" applyBorder="1" applyAlignment="1">
      <alignment horizontal="center" vertical="center" wrapText="1"/>
    </xf>
    <xf numFmtId="164" fontId="5" fillId="17" borderId="58" xfId="0" applyNumberFormat="1" applyFont="1" applyFill="1" applyBorder="1" applyAlignment="1">
      <alignment horizontal="center" vertical="center" wrapText="1"/>
    </xf>
    <xf numFmtId="166" fontId="5" fillId="17" borderId="58" xfId="0" applyNumberFormat="1" applyFont="1" applyFill="1" applyBorder="1" applyAlignment="1">
      <alignment horizontal="center" vertical="center" wrapText="1"/>
    </xf>
    <xf numFmtId="165" fontId="5" fillId="17" borderId="58" xfId="0" applyNumberFormat="1" applyFont="1" applyFill="1" applyBorder="1" applyAlignment="1">
      <alignment horizontal="center" vertical="center" wrapText="1"/>
    </xf>
    <xf numFmtId="0" fontId="3" fillId="0" borderId="60" xfId="0" applyFont="1" applyBorder="1" applyAlignment="1">
      <alignment horizontal="center" vertical="center"/>
    </xf>
    <xf numFmtId="164" fontId="2" fillId="19" borderId="58" xfId="0" applyNumberFormat="1" applyFont="1" applyFill="1" applyBorder="1" applyAlignment="1">
      <alignment horizontal="center" vertical="center" wrapText="1"/>
    </xf>
    <xf numFmtId="4" fontId="2" fillId="19" borderId="58" xfId="0" applyNumberFormat="1" applyFont="1" applyFill="1" applyBorder="1" applyAlignment="1">
      <alignment horizontal="center" vertical="center" wrapText="1"/>
    </xf>
    <xf numFmtId="165" fontId="2" fillId="19" borderId="58" xfId="0" applyNumberFormat="1" applyFont="1" applyFill="1" applyBorder="1" applyAlignment="1">
      <alignment horizontal="center" vertical="center" wrapText="1"/>
    </xf>
    <xf numFmtId="0" fontId="4" fillId="0" borderId="60" xfId="0" applyFont="1" applyBorder="1" applyAlignment="1">
      <alignment horizontal="center" vertical="center"/>
    </xf>
    <xf numFmtId="4" fontId="17" fillId="17" borderId="58" xfId="0" applyNumberFormat="1" applyFont="1" applyFill="1" applyBorder="1" applyAlignment="1">
      <alignment horizontal="center" vertical="center" wrapText="1"/>
    </xf>
    <xf numFmtId="165" fontId="17" fillId="17" borderId="58" xfId="0" applyNumberFormat="1" applyFont="1" applyFill="1" applyBorder="1" applyAlignment="1">
      <alignment horizontal="center" vertical="center" wrapText="1"/>
    </xf>
    <xf numFmtId="164" fontId="17" fillId="17" borderId="56" xfId="0" applyNumberFormat="1" applyFont="1" applyFill="1" applyBorder="1" applyAlignment="1">
      <alignment horizontal="center" vertical="center" wrapText="1"/>
    </xf>
    <xf numFmtId="0" fontId="3" fillId="0" borderId="61" xfId="0" applyFont="1" applyBorder="1" applyAlignment="1">
      <alignment horizontal="center" vertical="center"/>
    </xf>
    <xf numFmtId="4" fontId="2" fillId="18" borderId="58" xfId="0" applyNumberFormat="1" applyFont="1" applyFill="1" applyBorder="1" applyAlignment="1">
      <alignment horizontal="center" vertical="center" wrapText="1"/>
    </xf>
    <xf numFmtId="165" fontId="2" fillId="18" borderId="58" xfId="0" applyNumberFormat="1" applyFont="1" applyFill="1" applyBorder="1" applyAlignment="1">
      <alignment horizontal="center" vertical="center" wrapText="1"/>
    </xf>
    <xf numFmtId="164" fontId="2" fillId="18" borderId="56"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7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16" borderId="58" xfId="0" applyFont="1" applyFill="1" applyBorder="1" applyAlignment="1">
      <alignment horizontal="center" vertical="center"/>
    </xf>
    <xf numFmtId="0" fontId="17" fillId="0" borderId="58" xfId="0" applyFont="1" applyFill="1" applyBorder="1" applyAlignment="1">
      <alignment horizontal="center" vertical="center" wrapText="1"/>
    </xf>
    <xf numFmtId="4" fontId="17" fillId="0" borderId="58" xfId="0" applyNumberFormat="1" applyFont="1" applyFill="1" applyBorder="1" applyAlignment="1">
      <alignment horizontal="center" vertical="center" wrapText="1"/>
    </xf>
    <xf numFmtId="10" fontId="17" fillId="0" borderId="58" xfId="0" applyNumberFormat="1" applyFont="1" applyFill="1" applyBorder="1" applyAlignment="1">
      <alignment horizontal="center" vertical="center" wrapText="1"/>
    </xf>
    <xf numFmtId="164" fontId="17" fillId="0" borderId="56" xfId="0" applyNumberFormat="1" applyFont="1" applyFill="1" applyBorder="1" applyAlignment="1">
      <alignment horizontal="center" vertical="center" wrapText="1"/>
    </xf>
    <xf numFmtId="0" fontId="19" fillId="0" borderId="61" xfId="0" applyFont="1" applyFill="1" applyBorder="1" applyAlignment="1">
      <alignment horizontal="center" vertical="center"/>
    </xf>
    <xf numFmtId="0" fontId="2" fillId="18" borderId="58" xfId="0" applyFont="1" applyFill="1" applyBorder="1" applyAlignment="1">
      <alignment horizontal="center" vertical="center"/>
    </xf>
    <xf numFmtId="10" fontId="2" fillId="18" borderId="58" xfId="0" applyNumberFormat="1" applyFont="1" applyFill="1" applyBorder="1" applyAlignment="1">
      <alignment horizontal="center" vertical="center" wrapText="1"/>
    </xf>
    <xf numFmtId="0" fontId="26" fillId="0" borderId="6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0" xfId="0" applyFont="1" applyFill="1" applyBorder="1" applyAlignment="1">
      <alignment horizontal="center" vertical="center"/>
    </xf>
    <xf numFmtId="0" fontId="0" fillId="16" borderId="58" xfId="0" applyFill="1" applyBorder="1" applyAlignment="1">
      <alignment horizontal="center" vertical="center"/>
    </xf>
    <xf numFmtId="0" fontId="2" fillId="19" borderId="58" xfId="0" applyFont="1" applyFill="1" applyBorder="1" applyAlignment="1">
      <alignment horizontal="center" vertical="center"/>
    </xf>
    <xf numFmtId="10" fontId="2" fillId="19" borderId="58" xfId="0" applyNumberFormat="1" applyFont="1" applyFill="1" applyBorder="1" applyAlignment="1">
      <alignment horizontal="center" vertical="center" wrapText="1"/>
    </xf>
    <xf numFmtId="164" fontId="2" fillId="19" borderId="56" xfId="0" applyNumberFormat="1" applyFont="1" applyFill="1" applyBorder="1" applyAlignment="1">
      <alignment horizontal="center" vertical="center" wrapText="1"/>
    </xf>
    <xf numFmtId="0" fontId="17" fillId="15" borderId="58" xfId="0" applyFont="1" applyFill="1" applyBorder="1" applyAlignment="1">
      <alignment horizontal="center" vertical="center"/>
    </xf>
    <xf numFmtId="0" fontId="0" fillId="17" borderId="58" xfId="0" applyFill="1" applyBorder="1" applyAlignment="1">
      <alignment horizontal="center" vertical="center"/>
    </xf>
    <xf numFmtId="10" fontId="17" fillId="17" borderId="58" xfId="0" applyNumberFormat="1" applyFont="1" applyFill="1" applyBorder="1" applyAlignment="1">
      <alignment horizontal="center" vertical="center" wrapText="1"/>
    </xf>
    <xf numFmtId="0" fontId="19" fillId="0" borderId="62" xfId="0" applyFont="1" applyBorder="1" applyAlignment="1">
      <alignment horizontal="center"/>
    </xf>
    <xf numFmtId="4" fontId="2" fillId="19" borderId="57" xfId="0" applyNumberFormat="1" applyFont="1" applyFill="1" applyBorder="1" applyAlignment="1">
      <alignment horizontal="center" vertical="center" wrapText="1"/>
    </xf>
    <xf numFmtId="10" fontId="2" fillId="19" borderId="57" xfId="0" applyNumberFormat="1" applyFont="1" applyFill="1" applyBorder="1" applyAlignment="1">
      <alignment horizontal="center" vertical="center" wrapText="1"/>
    </xf>
    <xf numFmtId="164" fontId="2" fillId="19" borderId="7" xfId="0" applyNumberFormat="1" applyFont="1" applyFill="1" applyBorder="1" applyAlignment="1">
      <alignment horizontal="center" vertical="center" wrapText="1"/>
    </xf>
    <xf numFmtId="0" fontId="19" fillId="0" borderId="60" xfId="0" applyFont="1" applyBorder="1" applyAlignment="1">
      <alignment horizontal="center"/>
    </xf>
    <xf numFmtId="0" fontId="5" fillId="10" borderId="76" xfId="0" applyFont="1" applyFill="1" applyBorder="1" applyAlignment="1">
      <alignment horizontal="center" vertical="center" wrapText="1"/>
    </xf>
    <xf numFmtId="4" fontId="5" fillId="10" borderId="76" xfId="0" applyNumberFormat="1" applyFont="1" applyFill="1" applyBorder="1" applyAlignment="1">
      <alignment horizontal="center" vertical="center" wrapText="1"/>
    </xf>
    <xf numFmtId="0" fontId="5" fillId="10" borderId="0" xfId="0" applyFont="1" applyFill="1" applyBorder="1"/>
    <xf numFmtId="0" fontId="17" fillId="10" borderId="76" xfId="0" applyFont="1" applyFill="1" applyBorder="1" applyAlignment="1">
      <alignment horizontal="center" vertical="center" wrapText="1"/>
    </xf>
    <xf numFmtId="0" fontId="17" fillId="0" borderId="0" xfId="0" applyFont="1"/>
    <xf numFmtId="0" fontId="5" fillId="17" borderId="58" xfId="0" applyFont="1" applyFill="1" applyBorder="1" applyAlignment="1">
      <alignment horizontal="center" vertical="center"/>
    </xf>
    <xf numFmtId="0" fontId="4" fillId="10" borderId="76"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30" fillId="24" borderId="60" xfId="0" applyFont="1" applyFill="1" applyBorder="1" applyAlignment="1">
      <alignment horizontal="center" vertical="center" wrapText="1"/>
    </xf>
    <xf numFmtId="0" fontId="19" fillId="22" borderId="8" xfId="0" applyFont="1" applyFill="1" applyBorder="1" applyAlignment="1">
      <alignment horizontal="center" vertical="center" wrapText="1"/>
    </xf>
    <xf numFmtId="10" fontId="19" fillId="22" borderId="8" xfId="0" applyNumberFormat="1" applyFont="1" applyFill="1" applyBorder="1" applyAlignment="1">
      <alignment horizontal="center" vertical="center" wrapText="1"/>
    </xf>
    <xf numFmtId="0" fontId="19" fillId="22" borderId="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4" fillId="0" borderId="75" xfId="0" applyFont="1" applyFill="1" applyBorder="1" applyAlignment="1">
      <alignment horizontal="center" vertical="center" wrapText="1"/>
    </xf>
    <xf numFmtId="4" fontId="4" fillId="0" borderId="75" xfId="0" applyNumberFormat="1" applyFont="1" applyFill="1" applyBorder="1" applyAlignment="1">
      <alignment horizontal="center" vertical="center" wrapText="1"/>
    </xf>
    <xf numFmtId="0" fontId="19" fillId="22" borderId="57"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62" xfId="0" applyFont="1" applyFill="1" applyBorder="1" applyAlignment="1">
      <alignment horizontal="center" vertical="center" wrapText="1"/>
    </xf>
    <xf numFmtId="4" fontId="6" fillId="19" borderId="62" xfId="0" applyNumberFormat="1" applyFont="1" applyFill="1" applyBorder="1" applyAlignment="1">
      <alignment horizontal="center" vertical="center" wrapText="1"/>
    </xf>
    <xf numFmtId="10" fontId="6" fillId="19" borderId="62" xfId="0" applyNumberFormat="1" applyFont="1" applyFill="1" applyBorder="1" applyAlignment="1">
      <alignment horizontal="center" vertical="center" wrapText="1"/>
    </xf>
    <xf numFmtId="164" fontId="6" fillId="19" borderId="62" xfId="0" applyNumberFormat="1" applyFont="1" applyFill="1" applyBorder="1" applyAlignment="1">
      <alignment horizontal="center" vertical="center" wrapText="1"/>
    </xf>
    <xf numFmtId="0" fontId="6" fillId="19" borderId="56" xfId="0" applyFont="1" applyFill="1" applyBorder="1" applyAlignment="1">
      <alignment horizontal="center" vertical="center" wrapText="1"/>
    </xf>
    <xf numFmtId="0" fontId="6" fillId="19" borderId="60" xfId="0" applyFont="1" applyFill="1" applyBorder="1" applyAlignment="1">
      <alignment horizontal="center" vertical="center" wrapText="1"/>
    </xf>
    <xf numFmtId="4" fontId="6" fillId="19" borderId="60" xfId="0" applyNumberFormat="1" applyFont="1" applyFill="1" applyBorder="1" applyAlignment="1">
      <alignment horizontal="center" vertical="center" wrapText="1"/>
    </xf>
    <xf numFmtId="10" fontId="6" fillId="19" borderId="60" xfId="0" applyNumberFormat="1" applyFont="1" applyFill="1" applyBorder="1" applyAlignment="1">
      <alignment horizontal="center" vertical="center" wrapText="1"/>
    </xf>
    <xf numFmtId="164" fontId="6" fillId="19" borderId="60" xfId="0" applyNumberFormat="1"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61" xfId="0" applyFont="1" applyFill="1" applyBorder="1" applyAlignment="1">
      <alignment horizontal="center" vertical="center" wrapText="1"/>
    </xf>
    <xf numFmtId="0" fontId="4" fillId="10" borderId="74" xfId="0" applyFont="1" applyFill="1" applyBorder="1" applyAlignment="1">
      <alignment horizontal="center"/>
    </xf>
    <xf numFmtId="0" fontId="4" fillId="10" borderId="67" xfId="0" applyFont="1" applyFill="1" applyBorder="1" applyAlignment="1">
      <alignment horizontal="center"/>
    </xf>
    <xf numFmtId="0" fontId="4" fillId="10" borderId="60" xfId="0" applyFont="1" applyFill="1" applyBorder="1" applyAlignment="1">
      <alignment horizontal="left" vertical="center" wrapText="1"/>
    </xf>
    <xf numFmtId="0" fontId="19" fillId="10" borderId="62" xfId="0" applyFont="1" applyFill="1" applyBorder="1" applyAlignment="1">
      <alignment horizontal="center" vertical="center" wrapText="1"/>
    </xf>
    <xf numFmtId="0" fontId="4" fillId="10" borderId="72" xfId="0" applyFont="1" applyFill="1" applyBorder="1" applyAlignment="1">
      <alignment horizontal="right" vertical="center" wrapText="1" indent="1"/>
    </xf>
    <xf numFmtId="164" fontId="4" fillId="10" borderId="47" xfId="0" applyNumberFormat="1" applyFont="1" applyFill="1" applyBorder="1" applyAlignment="1">
      <alignment horizontal="right" vertical="center" wrapText="1" indent="1"/>
    </xf>
    <xf numFmtId="0" fontId="4" fillId="10" borderId="74" xfId="0" applyFont="1" applyFill="1" applyBorder="1" applyAlignment="1">
      <alignment horizontal="right" vertical="center" wrapText="1" indent="1"/>
    </xf>
    <xf numFmtId="4" fontId="4" fillId="10" borderId="62" xfId="0" applyNumberFormat="1" applyFont="1" applyFill="1" applyBorder="1" applyAlignment="1">
      <alignment horizontal="right" vertical="center" wrapText="1" indent="1"/>
    </xf>
    <xf numFmtId="165" fontId="4" fillId="10" borderId="72" xfId="0" applyNumberFormat="1" applyFont="1" applyFill="1" applyBorder="1" applyAlignment="1">
      <alignment horizontal="right" vertical="center" wrapText="1" indent="1"/>
    </xf>
    <xf numFmtId="164" fontId="4" fillId="10" borderId="2" xfId="0" applyNumberFormat="1" applyFont="1" applyFill="1" applyBorder="1" applyAlignment="1">
      <alignment horizontal="right" vertical="center" wrapText="1"/>
    </xf>
    <xf numFmtId="165" fontId="29" fillId="10" borderId="2" xfId="0" applyNumberFormat="1" applyFont="1" applyFill="1" applyBorder="1" applyAlignment="1">
      <alignment horizontal="right" vertical="center" wrapText="1"/>
    </xf>
    <xf numFmtId="164" fontId="4" fillId="0" borderId="70" xfId="0" applyNumberFormat="1" applyFont="1" applyFill="1" applyBorder="1" applyAlignment="1">
      <alignment horizontal="right" vertical="center" wrapText="1"/>
    </xf>
    <xf numFmtId="165" fontId="4" fillId="0" borderId="70" xfId="0" applyNumberFormat="1" applyFont="1" applyFill="1" applyBorder="1" applyAlignment="1">
      <alignment horizontal="right" vertical="center" wrapText="1"/>
    </xf>
    <xf numFmtId="0" fontId="2" fillId="17" borderId="58" xfId="0" applyFont="1" applyFill="1" applyBorder="1" applyAlignment="1">
      <alignment horizontal="center" vertical="center" wrapText="1"/>
    </xf>
    <xf numFmtId="4" fontId="2" fillId="17" borderId="58" xfId="0" applyNumberFormat="1" applyFont="1" applyFill="1" applyBorder="1" applyAlignment="1">
      <alignment horizontal="center" vertical="center" wrapText="1"/>
    </xf>
    <xf numFmtId="165" fontId="2" fillId="17" borderId="58" xfId="0" applyNumberFormat="1" applyFont="1" applyFill="1" applyBorder="1" applyAlignment="1">
      <alignment horizontal="center" vertical="center" wrapText="1"/>
    </xf>
    <xf numFmtId="164" fontId="2" fillId="17" borderId="56" xfId="0" applyNumberFormat="1" applyFont="1" applyFill="1" applyBorder="1" applyAlignment="1">
      <alignment horizontal="center" vertical="center" wrapText="1"/>
    </xf>
    <xf numFmtId="0" fontId="2" fillId="17" borderId="57" xfId="0" applyFont="1" applyFill="1" applyBorder="1" applyAlignment="1">
      <alignment horizontal="center" vertical="center" wrapText="1"/>
    </xf>
    <xf numFmtId="4" fontId="2" fillId="17" borderId="57" xfId="0" applyNumberFormat="1" applyFont="1" applyFill="1" applyBorder="1" applyAlignment="1">
      <alignment horizontal="center" vertical="center" wrapText="1"/>
    </xf>
    <xf numFmtId="165" fontId="2" fillId="17" borderId="57" xfId="0" applyNumberFormat="1" applyFont="1" applyFill="1" applyBorder="1" applyAlignment="1">
      <alignment horizontal="center" vertical="center" wrapText="1"/>
    </xf>
    <xf numFmtId="164" fontId="2" fillId="17" borderId="7" xfId="0" applyNumberFormat="1" applyFont="1" applyFill="1" applyBorder="1" applyAlignment="1">
      <alignment horizontal="center" vertical="center" wrapText="1"/>
    </xf>
    <xf numFmtId="0" fontId="17" fillId="14" borderId="58" xfId="0" applyFont="1" applyFill="1" applyBorder="1" applyAlignment="1">
      <alignment horizontal="center" vertical="center" wrapText="1"/>
    </xf>
    <xf numFmtId="4" fontId="17" fillId="14" borderId="58" xfId="0" applyNumberFormat="1" applyFont="1" applyFill="1" applyBorder="1" applyAlignment="1">
      <alignment horizontal="center" vertical="center" wrapText="1"/>
    </xf>
    <xf numFmtId="10" fontId="17" fillId="14" borderId="58" xfId="0" applyNumberFormat="1" applyFont="1" applyFill="1" applyBorder="1" applyAlignment="1">
      <alignment horizontal="center" vertical="center" wrapText="1"/>
    </xf>
    <xf numFmtId="164" fontId="17" fillId="14" borderId="56" xfId="0" applyNumberFormat="1" applyFont="1" applyFill="1" applyBorder="1" applyAlignment="1">
      <alignment horizontal="center" vertical="center" wrapText="1"/>
    </xf>
    <xf numFmtId="0" fontId="17" fillId="17" borderId="58" xfId="0" applyFont="1" applyFill="1" applyBorder="1" applyAlignment="1">
      <alignment horizontal="center" vertical="center"/>
    </xf>
    <xf numFmtId="0" fontId="3" fillId="0" borderId="80" xfId="0" applyFont="1" applyBorder="1" applyAlignment="1">
      <alignment horizontal="center" vertical="center"/>
    </xf>
    <xf numFmtId="0" fontId="4" fillId="0" borderId="80" xfId="0" applyFont="1" applyBorder="1" applyAlignment="1">
      <alignment horizontal="center" vertical="center"/>
    </xf>
    <xf numFmtId="0" fontId="3" fillId="0" borderId="81" xfId="0" applyFont="1" applyBorder="1" applyAlignment="1">
      <alignment horizontal="center" vertical="center"/>
    </xf>
    <xf numFmtId="0" fontId="19" fillId="0" borderId="60" xfId="0" applyFont="1" applyFill="1" applyBorder="1" applyAlignment="1">
      <alignment vertical="center" wrapText="1"/>
    </xf>
    <xf numFmtId="164" fontId="4" fillId="0" borderId="75" xfId="0" applyNumberFormat="1" applyFont="1" applyFill="1" applyBorder="1" applyAlignment="1">
      <alignment horizontal="left" vertical="center" wrapText="1"/>
    </xf>
    <xf numFmtId="164" fontId="29" fillId="10" borderId="76" xfId="0" applyNumberFormat="1" applyFont="1" applyFill="1" applyBorder="1" applyAlignment="1">
      <alignment horizontal="left" vertical="center" wrapText="1"/>
    </xf>
    <xf numFmtId="0" fontId="4" fillId="10" borderId="67" xfId="0" applyFont="1" applyFill="1" applyBorder="1" applyAlignment="1">
      <alignment horizontal="left" vertical="center" wrapText="1" indent="1"/>
    </xf>
    <xf numFmtId="164" fontId="4" fillId="10" borderId="74" xfId="0" applyNumberFormat="1" applyFont="1" applyFill="1" applyBorder="1" applyAlignment="1">
      <alignment horizontal="left" vertical="center" wrapText="1"/>
    </xf>
    <xf numFmtId="0" fontId="4" fillId="0" borderId="61" xfId="0" applyFont="1" applyBorder="1" applyAlignment="1">
      <alignment horizontal="center" vertical="center" wrapText="1"/>
    </xf>
    <xf numFmtId="0" fontId="19" fillId="0" borderId="75" xfId="0" applyFont="1" applyBorder="1" applyAlignment="1">
      <alignment horizontal="center" vertical="center" wrapText="1"/>
    </xf>
    <xf numFmtId="0" fontId="4" fillId="0" borderId="75" xfId="0" applyFont="1" applyBorder="1" applyAlignment="1">
      <alignment horizontal="center" vertical="center" wrapText="1"/>
    </xf>
    <xf numFmtId="164" fontId="4" fillId="0" borderId="70" xfId="0" applyNumberFormat="1" applyFont="1" applyBorder="1" applyAlignment="1">
      <alignment horizontal="right" vertical="center" wrapText="1"/>
    </xf>
    <xf numFmtId="4" fontId="4" fillId="0" borderId="75" xfId="0" applyNumberFormat="1" applyFont="1" applyBorder="1" applyAlignment="1">
      <alignment horizontal="center" vertical="center" wrapText="1"/>
    </xf>
    <xf numFmtId="165" fontId="4" fillId="0" borderId="70" xfId="0" applyNumberFormat="1" applyFont="1" applyBorder="1" applyAlignment="1">
      <alignment horizontal="right" vertical="center" wrapText="1"/>
    </xf>
    <xf numFmtId="164" fontId="4" fillId="0" borderId="75" xfId="0" applyNumberFormat="1" applyFont="1" applyBorder="1" applyAlignment="1">
      <alignment horizontal="left" vertical="center" wrapText="1"/>
    </xf>
    <xf numFmtId="0" fontId="3" fillId="0" borderId="0" xfId="0" applyFont="1" applyAlignment="1">
      <alignment horizontal="center" vertical="center"/>
    </xf>
    <xf numFmtId="0" fontId="19" fillId="0" borderId="61" xfId="0" applyFont="1" applyBorder="1" applyAlignment="1">
      <alignment horizontal="center" vertical="center"/>
    </xf>
    <xf numFmtId="0" fontId="19" fillId="0" borderId="60" xfId="0" applyFont="1" applyBorder="1" applyAlignment="1">
      <alignment vertical="center" wrapText="1"/>
    </xf>
    <xf numFmtId="0" fontId="5" fillId="10" borderId="0" xfId="0" applyFont="1" applyFill="1"/>
    <xf numFmtId="3" fontId="17" fillId="10" borderId="1" xfId="0" applyNumberFormat="1" applyFont="1" applyFill="1" applyBorder="1" applyAlignment="1">
      <alignment horizontal="center" vertical="center" wrapText="1"/>
    </xf>
    <xf numFmtId="0" fontId="2" fillId="20" borderId="78" xfId="0" applyFont="1" applyFill="1" applyBorder="1" applyAlignment="1">
      <alignment horizontal="center" vertical="center" wrapText="1"/>
    </xf>
    <xf numFmtId="0" fontId="0" fillId="0" borderId="63" xfId="0" applyBorder="1"/>
    <xf numFmtId="0" fontId="2" fillId="20" borderId="63" xfId="0" applyFont="1" applyFill="1" applyBorder="1" applyAlignment="1">
      <alignment horizontal="center" vertical="center" wrapText="1"/>
    </xf>
    <xf numFmtId="166" fontId="17" fillId="10" borderId="1" xfId="0" applyNumberFormat="1" applyFont="1" applyFill="1" applyBorder="1" applyAlignment="1">
      <alignment horizontal="center" vertical="center" wrapText="1"/>
    </xf>
    <xf numFmtId="4" fontId="2" fillId="20" borderId="63" xfId="0" applyNumberFormat="1" applyFont="1" applyFill="1" applyBorder="1" applyAlignment="1">
      <alignment horizontal="center" vertical="center" wrapText="1"/>
    </xf>
    <xf numFmtId="165" fontId="2" fillId="20" borderId="63" xfId="0" applyNumberFormat="1"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2" fillId="19" borderId="63" xfId="0" applyFont="1" applyFill="1" applyBorder="1" applyAlignment="1">
      <alignment horizontal="center" vertical="center" wrapText="1"/>
    </xf>
    <xf numFmtId="0" fontId="17" fillId="18" borderId="58" xfId="0" applyFont="1" applyFill="1" applyBorder="1" applyAlignment="1">
      <alignment horizontal="center" vertical="center" wrapText="1"/>
    </xf>
    <xf numFmtId="4" fontId="17" fillId="18" borderId="58" xfId="0" applyNumberFormat="1" applyFont="1" applyFill="1" applyBorder="1" applyAlignment="1">
      <alignment horizontal="center" vertical="center" wrapText="1"/>
    </xf>
    <xf numFmtId="10" fontId="17" fillId="18" borderId="58" xfId="0" applyNumberFormat="1" applyFont="1" applyFill="1" applyBorder="1" applyAlignment="1">
      <alignment horizontal="center" vertical="center" wrapText="1"/>
    </xf>
    <xf numFmtId="164" fontId="17" fillId="18" borderId="56" xfId="0" applyNumberFormat="1" applyFont="1" applyFill="1" applyBorder="1" applyAlignment="1">
      <alignment horizontal="center" vertical="center" wrapText="1"/>
    </xf>
    <xf numFmtId="0" fontId="17" fillId="18" borderId="58" xfId="0" applyFont="1" applyFill="1" applyBorder="1" applyAlignment="1">
      <alignment horizontal="center" vertical="center"/>
    </xf>
    <xf numFmtId="0" fontId="2" fillId="20" borderId="58" xfId="0" applyFont="1" applyFill="1" applyBorder="1" applyAlignment="1">
      <alignment horizontal="center" vertical="center"/>
    </xf>
    <xf numFmtId="0" fontId="2" fillId="20" borderId="58" xfId="0" applyFont="1" applyFill="1" applyBorder="1" applyAlignment="1">
      <alignment horizontal="center" vertical="center" wrapText="1"/>
    </xf>
    <xf numFmtId="4" fontId="2" fillId="20" borderId="58" xfId="0" applyNumberFormat="1" applyFont="1" applyFill="1" applyBorder="1" applyAlignment="1">
      <alignment horizontal="center" vertical="center" wrapText="1"/>
    </xf>
    <xf numFmtId="10" fontId="2" fillId="20" borderId="58" xfId="0" applyNumberFormat="1" applyFont="1" applyFill="1" applyBorder="1" applyAlignment="1">
      <alignment horizontal="center" vertical="center" wrapText="1"/>
    </xf>
    <xf numFmtId="164" fontId="2" fillId="20" borderId="56" xfId="0" applyNumberFormat="1" applyFont="1" applyFill="1" applyBorder="1" applyAlignment="1">
      <alignment horizontal="center" vertical="center" wrapText="1"/>
    </xf>
    <xf numFmtId="0" fontId="6" fillId="20" borderId="56" xfId="0" applyFont="1" applyFill="1" applyBorder="1" applyAlignment="1">
      <alignment horizontal="center" vertical="center" wrapText="1"/>
    </xf>
    <xf numFmtId="0" fontId="6" fillId="20" borderId="58" xfId="0" applyFont="1" applyFill="1" applyBorder="1" applyAlignment="1">
      <alignment horizontal="center" vertical="center" wrapText="1"/>
    </xf>
    <xf numFmtId="0" fontId="6" fillId="20" borderId="60" xfId="0" applyFont="1" applyFill="1" applyBorder="1" applyAlignment="1">
      <alignment horizontal="center" vertical="center" wrapText="1"/>
    </xf>
    <xf numFmtId="4" fontId="6" fillId="20" borderId="60" xfId="0" applyNumberFormat="1" applyFont="1" applyFill="1" applyBorder="1" applyAlignment="1">
      <alignment horizontal="center" vertical="center" wrapText="1"/>
    </xf>
    <xf numFmtId="10" fontId="6" fillId="20" borderId="60" xfId="0" applyNumberFormat="1" applyFont="1" applyFill="1" applyBorder="1" applyAlignment="1">
      <alignment horizontal="center" vertical="center" wrapText="1"/>
    </xf>
    <xf numFmtId="164" fontId="6" fillId="20" borderId="6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7" fillId="17" borderId="63" xfId="0" applyFont="1" applyFill="1" applyBorder="1" applyAlignment="1">
      <alignment horizontal="center" vertical="center" wrapText="1"/>
    </xf>
    <xf numFmtId="0" fontId="17" fillId="17" borderId="55" xfId="0" applyFont="1" applyFill="1" applyBorder="1" applyAlignment="1">
      <alignment horizontal="center" vertical="center" wrapText="1"/>
    </xf>
    <xf numFmtId="166" fontId="17" fillId="17" borderId="58" xfId="0" applyNumberFormat="1" applyFont="1" applyFill="1" applyBorder="1" applyAlignment="1">
      <alignment horizontal="center" vertical="center" wrapText="1"/>
    </xf>
    <xf numFmtId="0" fontId="2" fillId="19" borderId="78" xfId="0" applyFont="1" applyFill="1" applyBorder="1" applyAlignment="1">
      <alignment horizontal="center" vertical="center" wrapText="1"/>
    </xf>
    <xf numFmtId="4" fontId="2" fillId="19" borderId="63" xfId="0" applyNumberFormat="1" applyFont="1" applyFill="1" applyBorder="1" applyAlignment="1">
      <alignment horizontal="center" vertical="center" wrapText="1"/>
    </xf>
    <xf numFmtId="165" fontId="2" fillId="19" borderId="63" xfId="0" applyNumberFormat="1" applyFont="1" applyFill="1" applyBorder="1" applyAlignment="1">
      <alignment horizontal="center" vertical="center" wrapText="1"/>
    </xf>
    <xf numFmtId="0" fontId="2" fillId="0" borderId="0" xfId="0" applyFont="1" applyAlignment="1">
      <alignment vertical="top" wrapText="1"/>
    </xf>
    <xf numFmtId="0" fontId="5" fillId="18" borderId="58" xfId="0" applyFont="1" applyFill="1" applyBorder="1" applyAlignment="1">
      <alignment horizontal="center" vertical="center"/>
    </xf>
    <xf numFmtId="0" fontId="6" fillId="20" borderId="11" xfId="0" applyFont="1" applyFill="1" applyBorder="1" applyAlignment="1">
      <alignment horizontal="center" vertical="center" wrapText="1"/>
    </xf>
    <xf numFmtId="0" fontId="6" fillId="20" borderId="62" xfId="0" applyFont="1" applyFill="1" applyBorder="1" applyAlignment="1">
      <alignment horizontal="center" vertical="center" wrapText="1"/>
    </xf>
    <xf numFmtId="4" fontId="6" fillId="20" borderId="62" xfId="0" applyNumberFormat="1" applyFont="1" applyFill="1" applyBorder="1" applyAlignment="1">
      <alignment horizontal="center" vertical="center" wrapText="1"/>
    </xf>
    <xf numFmtId="10" fontId="6" fillId="20" borderId="62" xfId="0" applyNumberFormat="1" applyFont="1" applyFill="1" applyBorder="1" applyAlignment="1">
      <alignment horizontal="center" vertical="center" wrapText="1"/>
    </xf>
    <xf numFmtId="164" fontId="6" fillId="20" borderId="62" xfId="0" applyNumberFormat="1"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1" xfId="0" applyFont="1" applyFill="1" applyBorder="1" applyAlignment="1">
      <alignment horizontal="center" vertical="center" wrapText="1"/>
    </xf>
    <xf numFmtId="164" fontId="17" fillId="18" borderId="58" xfId="0" applyNumberFormat="1" applyFont="1" applyFill="1" applyBorder="1" applyAlignment="1">
      <alignment horizontal="center" vertical="center" wrapText="1"/>
    </xf>
    <xf numFmtId="164" fontId="2" fillId="20" borderId="63" xfId="0" applyNumberFormat="1" applyFont="1" applyFill="1" applyBorder="1" applyAlignment="1">
      <alignment horizontal="center" vertical="center" wrapText="1"/>
    </xf>
    <xf numFmtId="165" fontId="17" fillId="18" borderId="58" xfId="0" applyNumberFormat="1" applyFont="1" applyFill="1" applyBorder="1" applyAlignment="1">
      <alignment horizontal="center" vertical="center" wrapText="1"/>
    </xf>
    <xf numFmtId="165" fontId="2" fillId="20" borderId="58" xfId="0" applyNumberFormat="1" applyFont="1" applyFill="1" applyBorder="1" applyAlignment="1">
      <alignment horizontal="center" vertical="center" wrapText="1"/>
    </xf>
    <xf numFmtId="4" fontId="20" fillId="10" borderId="1" xfId="0" applyNumberFormat="1" applyFont="1" applyFill="1" applyBorder="1" applyAlignment="1">
      <alignment horizontal="center" vertical="center" wrapText="1"/>
    </xf>
    <xf numFmtId="1" fontId="17" fillId="10" borderId="44" xfId="0" applyNumberFormat="1" applyFont="1" applyFill="1" applyBorder="1" applyAlignment="1">
      <alignment horizontal="center" vertical="center" wrapText="1"/>
    </xf>
    <xf numFmtId="0" fontId="32" fillId="0" borderId="0" xfId="0" applyFont="1" applyFill="1" applyAlignment="1"/>
    <xf numFmtId="0" fontId="33" fillId="0" borderId="0" xfId="0" applyFont="1" applyFill="1" applyAlignment="1"/>
    <xf numFmtId="0" fontId="32" fillId="26" borderId="0" xfId="0" applyFont="1" applyFill="1" applyAlignment="1"/>
    <xf numFmtId="0" fontId="33" fillId="26" borderId="0" xfId="0" applyFont="1" applyFill="1" applyAlignment="1"/>
    <xf numFmtId="0" fontId="33" fillId="0" borderId="0" xfId="0" applyFont="1"/>
    <xf numFmtId="0" fontId="33" fillId="0" borderId="84" xfId="0" applyFont="1" applyFill="1" applyBorder="1" applyAlignment="1"/>
    <xf numFmtId="0" fontId="32" fillId="0" borderId="87" xfId="0" applyFont="1" applyFill="1" applyBorder="1" applyAlignment="1">
      <alignment wrapText="1"/>
    </xf>
    <xf numFmtId="0" fontId="32" fillId="0" borderId="88" xfId="0" applyFont="1" applyFill="1" applyBorder="1" applyAlignment="1">
      <alignment wrapText="1"/>
    </xf>
    <xf numFmtId="0" fontId="32" fillId="0" borderId="89" xfId="0" applyFont="1" applyFill="1" applyBorder="1" applyAlignment="1">
      <alignment wrapText="1"/>
    </xf>
    <xf numFmtId="0" fontId="32" fillId="0" borderId="90" xfId="0" applyFont="1" applyFill="1" applyBorder="1" applyAlignment="1">
      <alignment wrapText="1"/>
    </xf>
    <xf numFmtId="0" fontId="32" fillId="0" borderId="94" xfId="0" applyFont="1" applyFill="1" applyBorder="1" applyAlignment="1">
      <alignment wrapText="1"/>
    </xf>
    <xf numFmtId="0" fontId="34" fillId="27" borderId="95" xfId="0" applyFont="1" applyFill="1" applyBorder="1" applyAlignment="1">
      <alignment wrapText="1"/>
    </xf>
    <xf numFmtId="0" fontId="34" fillId="27" borderId="96" xfId="0" applyFont="1" applyFill="1" applyBorder="1" applyAlignment="1">
      <alignment wrapText="1"/>
    </xf>
    <xf numFmtId="0" fontId="33" fillId="27" borderId="97" xfId="0" applyFont="1" applyFill="1" applyBorder="1" applyAlignment="1">
      <alignment wrapText="1"/>
    </xf>
    <xf numFmtId="0" fontId="32" fillId="0" borderId="94" xfId="0" applyFont="1" applyFill="1" applyBorder="1" applyAlignment="1"/>
    <xf numFmtId="0" fontId="33" fillId="27" borderId="95" xfId="0" applyFont="1" applyFill="1" applyBorder="1" applyAlignment="1">
      <alignment wrapText="1"/>
    </xf>
    <xf numFmtId="0" fontId="33" fillId="28" borderId="97" xfId="0" applyFont="1" applyFill="1" applyBorder="1" applyAlignment="1">
      <alignment wrapText="1"/>
    </xf>
    <xf numFmtId="0" fontId="33" fillId="28" borderId="96" xfId="0" applyFont="1" applyFill="1" applyBorder="1" applyAlignment="1">
      <alignment wrapText="1"/>
    </xf>
    <xf numFmtId="0" fontId="33" fillId="28" borderId="95" xfId="0" applyFont="1" applyFill="1" applyBorder="1" applyAlignment="1">
      <alignment wrapText="1"/>
    </xf>
    <xf numFmtId="0" fontId="33" fillId="29" borderId="97" xfId="0" applyFont="1" applyFill="1" applyBorder="1" applyAlignment="1">
      <alignment wrapText="1"/>
    </xf>
    <xf numFmtId="0" fontId="32" fillId="0" borderId="87" xfId="0" applyFont="1" applyFill="1" applyBorder="1" applyAlignment="1"/>
    <xf numFmtId="0" fontId="33" fillId="29" borderId="98" xfId="0" applyFont="1" applyFill="1" applyBorder="1" applyAlignment="1">
      <alignment wrapText="1"/>
    </xf>
    <xf numFmtId="0" fontId="3" fillId="0" borderId="0" xfId="0" applyFont="1"/>
    <xf numFmtId="166" fontId="2" fillId="20" borderId="63" xfId="0" applyNumberFormat="1" applyFont="1" applyFill="1" applyBorder="1" applyAlignment="1">
      <alignment horizontal="center" vertical="center" wrapText="1"/>
    </xf>
    <xf numFmtId="166" fontId="2" fillId="20" borderId="58" xfId="0" applyNumberFormat="1" applyFont="1" applyFill="1" applyBorder="1" applyAlignment="1">
      <alignment horizontal="center" vertical="center" wrapText="1"/>
    </xf>
    <xf numFmtId="1" fontId="2" fillId="20" borderId="63" xfId="0" applyNumberFormat="1" applyFont="1" applyFill="1" applyBorder="1" applyAlignment="1">
      <alignment horizontal="center" vertical="center" wrapText="1"/>
    </xf>
    <xf numFmtId="3" fontId="2" fillId="20" borderId="63" xfId="0" applyNumberFormat="1" applyFont="1" applyFill="1" applyBorder="1" applyAlignment="1">
      <alignment horizontal="center" vertical="center" wrapText="1"/>
    </xf>
    <xf numFmtId="164" fontId="2" fillId="19" borderId="63" xfId="0" applyNumberFormat="1" applyFont="1" applyFill="1" applyBorder="1" applyAlignment="1">
      <alignment horizontal="center" vertical="center" wrapText="1"/>
    </xf>
    <xf numFmtId="166" fontId="2" fillId="19" borderId="58" xfId="0" applyNumberFormat="1" applyFont="1" applyFill="1" applyBorder="1" applyAlignment="1">
      <alignment horizontal="center" vertical="center" wrapText="1"/>
    </xf>
    <xf numFmtId="1" fontId="2" fillId="19" borderId="63" xfId="0" applyNumberFormat="1" applyFont="1" applyFill="1" applyBorder="1" applyAlignment="1">
      <alignment horizontal="center" vertical="center" wrapText="1"/>
    </xf>
    <xf numFmtId="49" fontId="2" fillId="20" borderId="63" xfId="0" applyNumberFormat="1" applyFont="1" applyFill="1" applyBorder="1" applyAlignment="1">
      <alignment horizontal="center" vertical="center" wrapText="1"/>
    </xf>
    <xf numFmtId="49" fontId="2" fillId="20" borderId="58" xfId="0" applyNumberFormat="1" applyFont="1" applyFill="1" applyBorder="1" applyAlignment="1">
      <alignment horizontal="center" vertical="center" wrapText="1"/>
    </xf>
    <xf numFmtId="49" fontId="2" fillId="20" borderId="56" xfId="0" applyNumberFormat="1" applyFont="1" applyFill="1" applyBorder="1" applyAlignment="1">
      <alignment horizontal="center" vertical="center" wrapText="1"/>
    </xf>
    <xf numFmtId="49" fontId="2" fillId="19" borderId="58" xfId="0" applyNumberFormat="1" applyFont="1" applyFill="1" applyBorder="1" applyAlignment="1">
      <alignment horizontal="center" vertical="center" wrapText="1"/>
    </xf>
    <xf numFmtId="49" fontId="2" fillId="19" borderId="56" xfId="0" applyNumberFormat="1" applyFont="1" applyFill="1" applyBorder="1" applyAlignment="1">
      <alignment horizontal="center" vertical="center" wrapText="1"/>
    </xf>
    <xf numFmtId="49" fontId="6" fillId="20" borderId="62" xfId="0" applyNumberFormat="1" applyFont="1" applyFill="1" applyBorder="1" applyAlignment="1">
      <alignment horizontal="center" vertical="center" wrapText="1"/>
    </xf>
    <xf numFmtId="49" fontId="6" fillId="20" borderId="60" xfId="0" applyNumberFormat="1" applyFont="1" applyFill="1" applyBorder="1" applyAlignment="1">
      <alignment horizontal="center" vertical="center" wrapText="1"/>
    </xf>
    <xf numFmtId="49" fontId="35" fillId="19" borderId="58" xfId="0" applyNumberFormat="1" applyFont="1" applyFill="1" applyBorder="1" applyAlignment="1">
      <alignment horizontal="center" vertical="center" wrapText="1"/>
    </xf>
    <xf numFmtId="49" fontId="35" fillId="20" borderId="58" xfId="0" applyNumberFormat="1" applyFont="1" applyFill="1" applyBorder="1" applyAlignment="1">
      <alignment horizontal="center" vertical="center" wrapText="1"/>
    </xf>
    <xf numFmtId="2" fontId="2" fillId="20" borderId="58" xfId="0" applyNumberFormat="1" applyFont="1" applyFill="1" applyBorder="1" applyAlignment="1">
      <alignment horizontal="center" vertical="center" wrapText="1"/>
    </xf>
    <xf numFmtId="166" fontId="2" fillId="19" borderId="63" xfId="0" applyNumberFormat="1" applyFont="1" applyFill="1" applyBorder="1" applyAlignment="1">
      <alignment horizontal="center" vertical="center" wrapText="1"/>
    </xf>
    <xf numFmtId="49" fontId="2" fillId="19" borderId="63" xfId="0" applyNumberFormat="1" applyFont="1" applyFill="1" applyBorder="1" applyAlignment="1">
      <alignment horizontal="center" vertical="center" wrapText="1"/>
    </xf>
    <xf numFmtId="0" fontId="2" fillId="18" borderId="63" xfId="0" applyFont="1" applyFill="1" applyBorder="1" applyAlignment="1">
      <alignment horizontal="center" vertical="center" wrapText="1"/>
    </xf>
    <xf numFmtId="49" fontId="2" fillId="18" borderId="58" xfId="0" applyNumberFormat="1" applyFont="1" applyFill="1" applyBorder="1" applyAlignment="1">
      <alignment horizontal="center" vertical="center" wrapText="1"/>
    </xf>
    <xf numFmtId="49" fontId="2" fillId="18" borderId="56" xfId="0" applyNumberFormat="1" applyFont="1" applyFill="1" applyBorder="1" applyAlignment="1">
      <alignment horizontal="center" vertical="center" wrapText="1"/>
    </xf>
    <xf numFmtId="0" fontId="36" fillId="0" borderId="0" xfId="0" applyFont="1" applyAlignment="1">
      <alignment wrapText="1"/>
    </xf>
    <xf numFmtId="49" fontId="6" fillId="19" borderId="60" xfId="0" applyNumberFormat="1" applyFont="1" applyFill="1" applyBorder="1" applyAlignment="1">
      <alignment horizontal="center" vertical="center" wrapText="1"/>
    </xf>
    <xf numFmtId="0" fontId="33" fillId="0" borderId="0" xfId="0" applyFont="1" applyAlignment="1">
      <alignment wrapText="1"/>
    </xf>
    <xf numFmtId="2" fontId="2" fillId="19" borderId="58" xfId="0" applyNumberFormat="1" applyFont="1" applyFill="1" applyBorder="1" applyAlignment="1">
      <alignment horizontal="center" vertical="center" wrapText="1"/>
    </xf>
    <xf numFmtId="0" fontId="0" fillId="0" borderId="0" xfId="0" applyAlignment="1">
      <alignment horizontal="center" vertical="center"/>
    </xf>
    <xf numFmtId="0" fontId="0" fillId="19" borderId="0" xfId="0" applyFill="1"/>
    <xf numFmtId="0" fontId="2" fillId="17" borderId="58" xfId="0" applyFont="1" applyFill="1" applyBorder="1" applyAlignment="1">
      <alignment horizontal="center" vertical="center"/>
    </xf>
    <xf numFmtId="0" fontId="2" fillId="17" borderId="63" xfId="0" applyFont="1" applyFill="1" applyBorder="1" applyAlignment="1">
      <alignment horizontal="center" vertical="center" wrapText="1"/>
    </xf>
    <xf numFmtId="49" fontId="2" fillId="17" borderId="58" xfId="0" applyNumberFormat="1" applyFont="1" applyFill="1" applyBorder="1" applyAlignment="1">
      <alignment horizontal="center" vertical="center" wrapText="1"/>
    </xf>
    <xf numFmtId="49" fontId="35" fillId="17" borderId="58" xfId="0" applyNumberFormat="1" applyFont="1" applyFill="1" applyBorder="1" applyAlignment="1">
      <alignment horizontal="center" vertical="center" wrapText="1"/>
    </xf>
    <xf numFmtId="10" fontId="2" fillId="17" borderId="58" xfId="0" applyNumberFormat="1" applyFont="1" applyFill="1" applyBorder="1" applyAlignment="1">
      <alignment horizontal="center" vertical="center" wrapText="1"/>
    </xf>
    <xf numFmtId="49" fontId="2" fillId="17" borderId="56" xfId="0" applyNumberFormat="1" applyFont="1" applyFill="1" applyBorder="1" applyAlignment="1">
      <alignment horizontal="center" vertical="center" wrapText="1"/>
    </xf>
    <xf numFmtId="0" fontId="0" fillId="0" borderId="0" xfId="0" applyAlignment="1">
      <alignment horizontal="center" vertical="center"/>
    </xf>
    <xf numFmtId="49" fontId="35" fillId="18" borderId="58" xfId="0" applyNumberFormat="1" applyFont="1" applyFill="1" applyBorder="1" applyAlignment="1">
      <alignment horizontal="center" vertical="center" wrapText="1"/>
    </xf>
    <xf numFmtId="0" fontId="33" fillId="0" borderId="0" xfId="0" applyFont="1" applyAlignment="1">
      <alignment horizontal="center" vertical="center" wrapText="1"/>
    </xf>
    <xf numFmtId="0" fontId="36" fillId="0" borderId="0" xfId="0" applyFont="1" applyAlignment="1">
      <alignment horizontal="center" vertical="center" wrapText="1"/>
    </xf>
    <xf numFmtId="164" fontId="4" fillId="0" borderId="70" xfId="0" applyNumberFormat="1" applyFont="1" applyBorder="1" applyAlignment="1">
      <alignment horizontal="center" vertical="center" wrapText="1"/>
    </xf>
    <xf numFmtId="165" fontId="4" fillId="0" borderId="70" xfId="0" applyNumberFormat="1" applyFont="1" applyBorder="1" applyAlignment="1">
      <alignment horizontal="center" vertical="center" wrapText="1"/>
    </xf>
    <xf numFmtId="164" fontId="4" fillId="0" borderId="75" xfId="0" applyNumberFormat="1" applyFont="1" applyBorder="1" applyAlignment="1">
      <alignment horizontal="center" vertical="center" wrapText="1"/>
    </xf>
    <xf numFmtId="0" fontId="0" fillId="0" borderId="0" xfId="0" applyFill="1" applyAlignment="1">
      <alignment horizontal="center" vertical="center"/>
    </xf>
    <xf numFmtId="0" fontId="0" fillId="19" borderId="0" xfId="0" applyFill="1" applyAlignment="1">
      <alignment horizontal="center" vertical="center"/>
    </xf>
    <xf numFmtId="0" fontId="0" fillId="18" borderId="0" xfId="0" applyFill="1" applyAlignment="1">
      <alignment horizontal="center" vertical="center"/>
    </xf>
    <xf numFmtId="0" fontId="0" fillId="20" borderId="0" xfId="0" applyFill="1" applyAlignment="1">
      <alignment horizontal="center" vertical="center"/>
    </xf>
    <xf numFmtId="164" fontId="4" fillId="10" borderId="2" xfId="0" applyNumberFormat="1" applyFont="1" applyFill="1" applyBorder="1" applyAlignment="1">
      <alignment horizontal="center" vertical="center" wrapText="1"/>
    </xf>
    <xf numFmtId="165" fontId="29" fillId="10" borderId="2" xfId="0" applyNumberFormat="1" applyFont="1" applyFill="1" applyBorder="1" applyAlignment="1">
      <alignment horizontal="center" vertical="center" wrapText="1"/>
    </xf>
    <xf numFmtId="164" fontId="29" fillId="10" borderId="76" xfId="0" applyNumberFormat="1" applyFont="1" applyFill="1" applyBorder="1" applyAlignment="1">
      <alignment horizontal="center" vertical="center" wrapText="1"/>
    </xf>
    <xf numFmtId="0" fontId="19" fillId="0" borderId="60" xfId="0" applyFont="1" applyBorder="1" applyAlignment="1">
      <alignment horizontal="center" vertical="center" wrapText="1"/>
    </xf>
    <xf numFmtId="0" fontId="4" fillId="10" borderId="74" xfId="0" applyFont="1" applyFill="1" applyBorder="1" applyAlignment="1">
      <alignment horizontal="center" vertical="center"/>
    </xf>
    <xf numFmtId="0" fontId="4" fillId="10" borderId="67" xfId="0" applyFont="1" applyFill="1" applyBorder="1" applyAlignment="1">
      <alignment horizontal="center" vertical="center"/>
    </xf>
    <xf numFmtId="0" fontId="4" fillId="10" borderId="60" xfId="0" applyFont="1" applyFill="1" applyBorder="1" applyAlignment="1">
      <alignment horizontal="center" vertical="center" wrapText="1"/>
    </xf>
    <xf numFmtId="0" fontId="4" fillId="10" borderId="72" xfId="0" applyFont="1" applyFill="1" applyBorder="1" applyAlignment="1">
      <alignment horizontal="center" vertical="center" wrapText="1"/>
    </xf>
    <xf numFmtId="164" fontId="4" fillId="10" borderId="47" xfId="0" applyNumberFormat="1" applyFont="1" applyFill="1" applyBorder="1" applyAlignment="1">
      <alignment horizontal="center" vertical="center" wrapText="1"/>
    </xf>
    <xf numFmtId="0" fontId="4" fillId="10" borderId="67" xfId="0" applyFont="1" applyFill="1" applyBorder="1" applyAlignment="1">
      <alignment horizontal="center" vertical="center" wrapText="1"/>
    </xf>
    <xf numFmtId="0" fontId="4" fillId="10" borderId="74" xfId="0" applyFont="1" applyFill="1" applyBorder="1" applyAlignment="1">
      <alignment horizontal="center" vertical="center" wrapText="1"/>
    </xf>
    <xf numFmtId="4" fontId="4" fillId="10" borderId="62" xfId="0" applyNumberFormat="1" applyFont="1" applyFill="1" applyBorder="1" applyAlignment="1">
      <alignment horizontal="center" vertical="center" wrapText="1"/>
    </xf>
    <xf numFmtId="165" fontId="4" fillId="10" borderId="72" xfId="0" applyNumberFormat="1" applyFont="1" applyFill="1" applyBorder="1" applyAlignment="1">
      <alignment horizontal="center" vertical="center" wrapText="1"/>
    </xf>
    <xf numFmtId="164" fontId="4" fillId="10" borderId="74" xfId="0" applyNumberFormat="1" applyFont="1" applyFill="1" applyBorder="1" applyAlignment="1">
      <alignment horizontal="center" vertical="center" wrapText="1"/>
    </xf>
    <xf numFmtId="0" fontId="5" fillId="10" borderId="0" xfId="0" applyFont="1" applyFill="1" applyAlignment="1">
      <alignment horizontal="center" vertical="center"/>
    </xf>
    <xf numFmtId="49" fontId="2" fillId="18" borderId="63" xfId="0" applyNumberFormat="1" applyFont="1" applyFill="1" applyBorder="1" applyAlignment="1">
      <alignment horizontal="center" vertical="center" wrapText="1"/>
    </xf>
    <xf numFmtId="49" fontId="2" fillId="18" borderId="99" xfId="0" applyNumberFormat="1" applyFont="1" applyFill="1" applyBorder="1" applyAlignment="1">
      <alignment horizontal="center" vertical="center" wrapText="1"/>
    </xf>
    <xf numFmtId="4" fontId="2" fillId="18" borderId="53" xfId="0" applyNumberFormat="1" applyFont="1" applyFill="1" applyBorder="1" applyAlignment="1">
      <alignment horizontal="center" vertical="center" wrapText="1"/>
    </xf>
    <xf numFmtId="4" fontId="2" fillId="19" borderId="53" xfId="0" applyNumberFormat="1" applyFont="1" applyFill="1" applyBorder="1" applyAlignment="1">
      <alignment horizontal="center" vertical="center" wrapText="1"/>
    </xf>
    <xf numFmtId="4" fontId="2" fillId="20" borderId="53" xfId="0" applyNumberFormat="1" applyFont="1" applyFill="1" applyBorder="1" applyAlignment="1">
      <alignment horizontal="center" vertical="center" wrapText="1"/>
    </xf>
    <xf numFmtId="0" fontId="5" fillId="10" borderId="65" xfId="0" applyFont="1" applyFill="1" applyBorder="1" applyAlignment="1">
      <alignment horizontal="center" vertical="center" wrapText="1"/>
    </xf>
    <xf numFmtId="0" fontId="2" fillId="18" borderId="100" xfId="0" applyFont="1" applyFill="1" applyBorder="1" applyAlignment="1">
      <alignment horizontal="center" vertical="center"/>
    </xf>
    <xf numFmtId="0" fontId="2" fillId="18" borderId="101" xfId="0" applyFont="1" applyFill="1" applyBorder="1" applyAlignment="1">
      <alignment horizontal="center" vertical="center"/>
    </xf>
    <xf numFmtId="0" fontId="2" fillId="19" borderId="101" xfId="0" applyFont="1" applyFill="1" applyBorder="1" applyAlignment="1">
      <alignment horizontal="center" vertical="center"/>
    </xf>
    <xf numFmtId="0" fontId="2" fillId="20" borderId="101" xfId="0" applyFont="1" applyFill="1" applyBorder="1" applyAlignment="1">
      <alignment horizontal="center" vertical="center"/>
    </xf>
    <xf numFmtId="0" fontId="2" fillId="19" borderId="102" xfId="0" applyFont="1" applyFill="1" applyBorder="1" applyAlignment="1">
      <alignment horizontal="center" vertical="center"/>
    </xf>
    <xf numFmtId="49" fontId="35" fillId="17" borderId="56" xfId="0" applyNumberFormat="1" applyFont="1" applyFill="1" applyBorder="1" applyAlignment="1">
      <alignment horizontal="center" vertical="center" wrapText="1"/>
    </xf>
    <xf numFmtId="0" fontId="2" fillId="17" borderId="101" xfId="0" applyFont="1" applyFill="1" applyBorder="1" applyAlignment="1">
      <alignment horizontal="center" vertical="center"/>
    </xf>
    <xf numFmtId="4" fontId="2" fillId="17" borderId="53" xfId="0" applyNumberFormat="1" applyFont="1" applyFill="1" applyBorder="1" applyAlignment="1">
      <alignment horizontal="center" vertical="center" wrapText="1"/>
    </xf>
    <xf numFmtId="0" fontId="6" fillId="17" borderId="56" xfId="0" applyFont="1" applyFill="1" applyBorder="1" applyAlignment="1">
      <alignment horizontal="center" vertical="center" wrapText="1"/>
    </xf>
    <xf numFmtId="0" fontId="6" fillId="17" borderId="60" xfId="0" applyFont="1" applyFill="1" applyBorder="1" applyAlignment="1">
      <alignment horizontal="center" vertical="center" wrapText="1"/>
    </xf>
    <xf numFmtId="4" fontId="6" fillId="17" borderId="60" xfId="0" applyNumberFormat="1" applyFont="1" applyFill="1" applyBorder="1" applyAlignment="1">
      <alignment horizontal="center" vertical="center" wrapText="1"/>
    </xf>
    <xf numFmtId="10" fontId="6" fillId="17" borderId="60" xfId="0" applyNumberFormat="1" applyFont="1" applyFill="1" applyBorder="1" applyAlignment="1">
      <alignment horizontal="center" vertical="center" wrapText="1"/>
    </xf>
    <xf numFmtId="49" fontId="6" fillId="17" borderId="60" xfId="0" applyNumberFormat="1" applyFont="1" applyFill="1" applyBorder="1" applyAlignment="1">
      <alignment horizontal="center" vertical="center" wrapText="1"/>
    </xf>
    <xf numFmtId="164" fontId="2" fillId="18" borderId="63" xfId="0" applyNumberFormat="1" applyFont="1" applyFill="1" applyBorder="1" applyAlignment="1">
      <alignment horizontal="center" vertical="center" wrapText="1"/>
    </xf>
    <xf numFmtId="166" fontId="2" fillId="18" borderId="63" xfId="0" applyNumberFormat="1" applyFont="1" applyFill="1" applyBorder="1" applyAlignment="1">
      <alignment horizontal="center" vertical="center" wrapText="1"/>
    </xf>
    <xf numFmtId="165" fontId="2" fillId="18" borderId="63" xfId="0" applyNumberFormat="1" applyFont="1" applyFill="1" applyBorder="1" applyAlignment="1">
      <alignment horizontal="center" vertical="center" wrapText="1"/>
    </xf>
    <xf numFmtId="0" fontId="30" fillId="24" borderId="61" xfId="0" applyFont="1" applyFill="1" applyBorder="1" applyAlignment="1">
      <alignment horizontal="center" vertical="center" wrapText="1"/>
    </xf>
    <xf numFmtId="49" fontId="2" fillId="17" borderId="99" xfId="0" applyNumberFormat="1" applyFont="1" applyFill="1" applyBorder="1" applyAlignment="1">
      <alignment horizontal="center" vertical="center" wrapText="1"/>
    </xf>
    <xf numFmtId="0" fontId="2" fillId="16" borderId="63" xfId="0" applyFont="1" applyFill="1" applyBorder="1" applyAlignment="1">
      <alignment horizontal="center" vertical="center" wrapText="1"/>
    </xf>
    <xf numFmtId="49" fontId="2" fillId="16" borderId="58" xfId="0" applyNumberFormat="1" applyFont="1" applyFill="1" applyBorder="1" applyAlignment="1">
      <alignment horizontal="center" vertical="center" wrapText="1"/>
    </xf>
    <xf numFmtId="0" fontId="2" fillId="16" borderId="58" xfId="0" applyFont="1" applyFill="1" applyBorder="1" applyAlignment="1">
      <alignment horizontal="center" vertical="center" wrapText="1"/>
    </xf>
    <xf numFmtId="49" fontId="35" fillId="16" borderId="56" xfId="0" applyNumberFormat="1" applyFont="1" applyFill="1" applyBorder="1" applyAlignment="1">
      <alignment horizontal="center" vertical="center" wrapText="1"/>
    </xf>
    <xf numFmtId="4" fontId="2" fillId="16" borderId="53" xfId="0" applyNumberFormat="1" applyFont="1" applyFill="1" applyBorder="1" applyAlignment="1">
      <alignment horizontal="center" vertical="center" wrapText="1"/>
    </xf>
    <xf numFmtId="10" fontId="2" fillId="16" borderId="58" xfId="0" applyNumberFormat="1" applyFont="1" applyFill="1" applyBorder="1" applyAlignment="1">
      <alignment horizontal="center" vertical="center" wrapText="1"/>
    </xf>
    <xf numFmtId="49" fontId="2" fillId="16" borderId="56" xfId="0" applyNumberFormat="1" applyFont="1" applyFill="1" applyBorder="1" applyAlignment="1">
      <alignment horizontal="center" vertical="center" wrapText="1"/>
    </xf>
    <xf numFmtId="49" fontId="6" fillId="19" borderId="62" xfId="0" applyNumberFormat="1" applyFont="1" applyFill="1" applyBorder="1" applyAlignment="1">
      <alignment horizontal="center" vertical="center" wrapText="1"/>
    </xf>
    <xf numFmtId="0" fontId="2" fillId="18" borderId="63" xfId="0" applyNumberFormat="1" applyFont="1" applyFill="1" applyBorder="1" applyAlignment="1">
      <alignment horizontal="center" vertical="center" wrapText="1"/>
    </xf>
    <xf numFmtId="0" fontId="19" fillId="0" borderId="61"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wrapText="1"/>
    </xf>
    <xf numFmtId="0" fontId="0" fillId="0" borderId="62" xfId="0" applyBorder="1" applyAlignment="1">
      <alignment horizontal="center" vertical="center" wrapText="1"/>
    </xf>
    <xf numFmtId="0" fontId="0" fillId="0" borderId="60" xfId="0" applyBorder="1" applyAlignment="1">
      <alignment horizontal="center" vertical="center" wrapText="1"/>
    </xf>
    <xf numFmtId="0" fontId="3" fillId="0" borderId="80" xfId="0" applyFont="1" applyBorder="1" applyAlignment="1">
      <alignment horizontal="center" vertical="center" wrapText="1"/>
    </xf>
    <xf numFmtId="0" fontId="2" fillId="17" borderId="100" xfId="0" applyFont="1" applyFill="1" applyBorder="1" applyAlignment="1">
      <alignment horizontal="center" vertical="center" wrapText="1"/>
    </xf>
    <xf numFmtId="0" fontId="2" fillId="18" borderId="101" xfId="0" applyFont="1" applyFill="1" applyBorder="1" applyAlignment="1">
      <alignment horizontal="center" vertical="center" wrapText="1"/>
    </xf>
    <xf numFmtId="0" fontId="2" fillId="16" borderId="101" xfId="0" applyFont="1" applyFill="1" applyBorder="1" applyAlignment="1">
      <alignment horizontal="center" vertical="center" wrapText="1"/>
    </xf>
    <xf numFmtId="0" fontId="2" fillId="17" borderId="101" xfId="0" applyFont="1" applyFill="1" applyBorder="1" applyAlignment="1">
      <alignment horizontal="center" vertical="center" wrapText="1"/>
    </xf>
    <xf numFmtId="0" fontId="2" fillId="19" borderId="101" xfId="0" applyFont="1" applyFill="1" applyBorder="1" applyAlignment="1">
      <alignment horizontal="center" vertical="center" wrapText="1"/>
    </xf>
    <xf numFmtId="0" fontId="2" fillId="19" borderId="102" xfId="0" applyFont="1" applyFill="1" applyBorder="1" applyAlignment="1">
      <alignment horizontal="center" vertical="center" wrapText="1"/>
    </xf>
    <xf numFmtId="0" fontId="5" fillId="10" borderId="0" xfId="0" applyFont="1" applyFill="1" applyAlignment="1">
      <alignment horizontal="center" vertical="center" wrapText="1"/>
    </xf>
    <xf numFmtId="0" fontId="19" fillId="0" borderId="61" xfId="0" applyFont="1" applyBorder="1" applyAlignment="1">
      <alignment horizontal="center" vertical="center" wrapText="1"/>
    </xf>
    <xf numFmtId="0" fontId="2" fillId="18" borderId="100" xfId="0" applyFont="1" applyFill="1" applyBorder="1" applyAlignment="1">
      <alignment horizontal="center" vertical="center" wrapText="1"/>
    </xf>
    <xf numFmtId="0" fontId="2" fillId="20" borderId="101" xfId="0" applyFont="1" applyFill="1" applyBorder="1" applyAlignment="1">
      <alignment horizontal="center" vertical="center" wrapText="1"/>
    </xf>
    <xf numFmtId="49" fontId="2" fillId="19" borderId="99" xfId="0" applyNumberFormat="1" applyFont="1" applyFill="1" applyBorder="1" applyAlignment="1">
      <alignment horizontal="center" vertical="center" wrapText="1"/>
    </xf>
    <xf numFmtId="0" fontId="2" fillId="19" borderId="100" xfId="0" applyFont="1" applyFill="1" applyBorder="1" applyAlignment="1">
      <alignment horizontal="center" vertical="center" wrapText="1"/>
    </xf>
    <xf numFmtId="49" fontId="35" fillId="18" borderId="56" xfId="0" applyNumberFormat="1" applyFont="1" applyFill="1" applyBorder="1" applyAlignment="1">
      <alignment horizontal="center" vertical="center" wrapText="1"/>
    </xf>
    <xf numFmtId="0" fontId="2" fillId="20" borderId="102" xfId="0" applyFont="1" applyFill="1" applyBorder="1" applyAlignment="1">
      <alignment horizontal="center" vertical="center" wrapText="1"/>
    </xf>
    <xf numFmtId="0" fontId="6" fillId="18" borderId="56" xfId="0" applyFont="1" applyFill="1" applyBorder="1" applyAlignment="1">
      <alignment horizontal="center" vertical="center" wrapText="1"/>
    </xf>
    <xf numFmtId="0" fontId="6" fillId="18" borderId="60" xfId="0" applyFont="1" applyFill="1" applyBorder="1" applyAlignment="1">
      <alignment horizontal="center" vertical="center" wrapText="1"/>
    </xf>
    <xf numFmtId="4" fontId="6" fillId="18" borderId="60" xfId="0" applyNumberFormat="1" applyFont="1" applyFill="1" applyBorder="1" applyAlignment="1">
      <alignment horizontal="center" vertical="center" wrapText="1"/>
    </xf>
    <xf numFmtId="10" fontId="6" fillId="18" borderId="60" xfId="0" applyNumberFormat="1" applyFont="1" applyFill="1" applyBorder="1" applyAlignment="1">
      <alignment horizontal="center" vertical="center" wrapText="1"/>
    </xf>
    <xf numFmtId="49" fontId="6" fillId="18" borderId="60" xfId="0" applyNumberFormat="1" applyFont="1" applyFill="1" applyBorder="1" applyAlignment="1">
      <alignment horizontal="center" vertical="center" wrapText="1"/>
    </xf>
    <xf numFmtId="49" fontId="35" fillId="19" borderId="56" xfId="0" applyNumberFormat="1" applyFont="1" applyFill="1" applyBorder="1" applyAlignment="1">
      <alignment horizontal="center" vertical="center" wrapText="1"/>
    </xf>
    <xf numFmtId="0" fontId="32" fillId="26" borderId="0" xfId="0" applyFont="1" applyFill="1" applyAlignment="1">
      <alignment wrapText="1"/>
    </xf>
    <xf numFmtId="0" fontId="33" fillId="0" borderId="0" xfId="0" applyFont="1" applyFill="1" applyAlignment="1">
      <alignment wrapText="1"/>
    </xf>
    <xf numFmtId="0" fontId="0" fillId="0" borderId="0" xfId="0" applyBorder="1" applyAlignment="1">
      <alignment horizontal="center" vertical="center"/>
    </xf>
    <xf numFmtId="0" fontId="0" fillId="0" borderId="0" xfId="0" applyAlignment="1">
      <alignment horizontal="center" vertical="center"/>
    </xf>
    <xf numFmtId="0" fontId="3" fillId="3" borderId="51" xfId="0" applyFont="1" applyFill="1" applyBorder="1" applyAlignment="1">
      <alignment horizontal="center" vertical="center" textRotation="90" wrapText="1"/>
    </xf>
    <xf numFmtId="0" fontId="17" fillId="22" borderId="3" xfId="0" applyFont="1" applyFill="1" applyBorder="1" applyAlignment="1">
      <alignment horizontal="center" vertical="center" wrapText="1"/>
    </xf>
    <xf numFmtId="0" fontId="19" fillId="22" borderId="3" xfId="0" applyFont="1" applyFill="1" applyBorder="1" applyAlignment="1">
      <alignment horizontal="center" vertical="center" wrapText="1"/>
    </xf>
    <xf numFmtId="10" fontId="17" fillId="22" borderId="3" xfId="0" applyNumberFormat="1" applyFont="1" applyFill="1" applyBorder="1" applyAlignment="1">
      <alignment horizontal="center" vertical="center" wrapText="1"/>
    </xf>
    <xf numFmtId="10" fontId="19" fillId="22" borderId="3" xfId="0" applyNumberFormat="1" applyFont="1" applyFill="1" applyBorder="1" applyAlignment="1">
      <alignment horizontal="center" vertical="center" wrapText="1"/>
    </xf>
    <xf numFmtId="0" fontId="17" fillId="10" borderId="3" xfId="0" applyFont="1" applyFill="1" applyBorder="1" applyAlignment="1">
      <alignment horizontal="center" vertical="center" wrapText="1"/>
    </xf>
    <xf numFmtId="166" fontId="19" fillId="10" borderId="3" xfId="0" applyNumberFormat="1" applyFont="1" applyFill="1" applyBorder="1" applyAlignment="1">
      <alignment horizontal="center" vertical="center" wrapText="1"/>
    </xf>
    <xf numFmtId="166" fontId="17" fillId="23" borderId="3" xfId="0" applyNumberFormat="1" applyFont="1" applyFill="1" applyBorder="1" applyAlignment="1">
      <alignment horizontal="center" vertical="center" wrapText="1"/>
    </xf>
    <xf numFmtId="165" fontId="19" fillId="10" borderId="3" xfId="0" applyNumberFormat="1" applyFont="1" applyFill="1" applyBorder="1" applyAlignment="1">
      <alignment horizontal="center" vertical="center" wrapText="1"/>
    </xf>
    <xf numFmtId="165" fontId="17" fillId="23" borderId="3" xfId="0" applyNumberFormat="1"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63" xfId="0" applyFont="1" applyFill="1" applyBorder="1" applyAlignment="1">
      <alignment horizontal="center" vertical="center" wrapText="1"/>
    </xf>
    <xf numFmtId="49" fontId="2" fillId="18" borderId="3" xfId="0" applyNumberFormat="1" applyFont="1" applyFill="1" applyBorder="1" applyAlignment="1">
      <alignment horizontal="center" vertical="center" wrapText="1"/>
    </xf>
    <xf numFmtId="49" fontId="10" fillId="20" borderId="3" xfId="0" applyNumberFormat="1" applyFont="1" applyFill="1" applyBorder="1" applyAlignment="1">
      <alignment horizontal="center" vertical="center" wrapText="1"/>
    </xf>
    <xf numFmtId="0" fontId="2" fillId="18" borderId="3" xfId="0" applyFont="1" applyFill="1" applyBorder="1" applyAlignment="1">
      <alignment horizontal="center" vertical="center" wrapText="1"/>
    </xf>
    <xf numFmtId="0" fontId="10" fillId="20" borderId="3" xfId="0" applyFont="1" applyFill="1" applyBorder="1" applyAlignment="1">
      <alignment horizontal="center" vertical="center" wrapText="1"/>
    </xf>
    <xf numFmtId="165" fontId="10" fillId="18" borderId="63" xfId="0" applyNumberFormat="1" applyFont="1" applyFill="1" applyBorder="1" applyAlignment="1">
      <alignment horizontal="center" vertical="center" wrapText="1"/>
    </xf>
    <xf numFmtId="10" fontId="2" fillId="18" borderId="3" xfId="0" applyNumberFormat="1" applyFont="1" applyFill="1" applyBorder="1" applyAlignment="1">
      <alignment horizontal="center" vertical="center" wrapText="1"/>
    </xf>
    <xf numFmtId="10" fontId="10" fillId="20" borderId="3" xfId="0" applyNumberFormat="1" applyFont="1" applyFill="1" applyBorder="1" applyAlignment="1">
      <alignment horizontal="center" vertical="center" wrapText="1"/>
    </xf>
    <xf numFmtId="0" fontId="10" fillId="19" borderId="3" xfId="0" applyFont="1" applyFill="1" applyBorder="1" applyAlignment="1">
      <alignment horizontal="center" vertical="center" wrapText="1"/>
    </xf>
    <xf numFmtId="0" fontId="2" fillId="19" borderId="3" xfId="0" applyFont="1" applyFill="1" applyBorder="1" applyAlignment="1">
      <alignment horizontal="center" vertical="center" wrapText="1"/>
    </xf>
    <xf numFmtId="10" fontId="2" fillId="19" borderId="3" xfId="0" applyNumberFormat="1" applyFont="1" applyFill="1" applyBorder="1" applyAlignment="1">
      <alignment horizontal="center" vertical="center" wrapText="1"/>
    </xf>
    <xf numFmtId="164" fontId="10" fillId="18" borderId="63" xfId="0" applyNumberFormat="1" applyFont="1" applyFill="1" applyBorder="1" applyAlignment="1">
      <alignment horizontal="center" vertical="center" wrapText="1"/>
    </xf>
    <xf numFmtId="164" fontId="10" fillId="19" borderId="63" xfId="0" applyNumberFormat="1" applyFont="1" applyFill="1" applyBorder="1" applyAlignment="1">
      <alignment horizontal="center" vertical="center" wrapText="1"/>
    </xf>
    <xf numFmtId="165" fontId="10" fillId="19" borderId="63" xfId="0" applyNumberFormat="1" applyFont="1" applyFill="1" applyBorder="1" applyAlignment="1">
      <alignment horizontal="center" vertical="center" wrapText="1"/>
    </xf>
    <xf numFmtId="49" fontId="2" fillId="20" borderId="3" xfId="0" applyNumberFormat="1" applyFont="1" applyFill="1" applyBorder="1" applyAlignment="1">
      <alignment horizontal="center" vertical="center" wrapText="1"/>
    </xf>
    <xf numFmtId="0" fontId="2" fillId="20" borderId="3" xfId="0" applyFont="1" applyFill="1" applyBorder="1" applyAlignment="1">
      <alignment horizontal="center" vertical="center" wrapText="1"/>
    </xf>
    <xf numFmtId="10" fontId="2" fillId="20" borderId="3" xfId="0" applyNumberFormat="1" applyFont="1" applyFill="1" applyBorder="1" applyAlignment="1">
      <alignment horizontal="center" vertical="center" wrapText="1"/>
    </xf>
    <xf numFmtId="49" fontId="10" fillId="18" borderId="6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2" fontId="5" fillId="23" borderId="3" xfId="0" applyNumberFormat="1" applyFont="1" applyFill="1" applyBorder="1" applyAlignment="1">
      <alignment horizontal="center" vertical="center" wrapText="1"/>
    </xf>
    <xf numFmtId="164" fontId="4" fillId="0" borderId="3" xfId="0" applyNumberFormat="1" applyFont="1" applyBorder="1" applyAlignment="1">
      <alignment horizontal="center" vertical="center" wrapText="1"/>
    </xf>
    <xf numFmtId="164" fontId="5" fillId="23" borderId="3" xfId="0" applyNumberFormat="1" applyFont="1" applyFill="1" applyBorder="1" applyAlignment="1">
      <alignment horizontal="center" vertical="center" wrapText="1"/>
    </xf>
    <xf numFmtId="165" fontId="5" fillId="23" borderId="3"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0" fontId="10" fillId="17" borderId="58" xfId="0" applyFont="1" applyFill="1" applyBorder="1" applyAlignment="1">
      <alignment horizontal="center" vertical="center" wrapText="1"/>
    </xf>
    <xf numFmtId="10" fontId="10" fillId="17" borderId="58" xfId="0" applyNumberFormat="1" applyFont="1" applyFill="1" applyBorder="1" applyAlignment="1">
      <alignment horizontal="center" vertical="center" wrapText="1"/>
    </xf>
    <xf numFmtId="49" fontId="10" fillId="18" borderId="58" xfId="0" applyNumberFormat="1" applyFont="1" applyFill="1" applyBorder="1" applyAlignment="1">
      <alignment horizontal="center" vertical="center" wrapText="1"/>
    </xf>
    <xf numFmtId="0" fontId="10" fillId="18" borderId="58" xfId="0" applyFont="1" applyFill="1" applyBorder="1" applyAlignment="1">
      <alignment horizontal="center" vertical="center" wrapText="1"/>
    </xf>
    <xf numFmtId="10" fontId="10" fillId="18" borderId="58" xfId="0" applyNumberFormat="1" applyFont="1" applyFill="1" applyBorder="1" applyAlignment="1">
      <alignment horizontal="center" vertical="center" wrapText="1"/>
    </xf>
    <xf numFmtId="49" fontId="10" fillId="16" borderId="58" xfId="0" applyNumberFormat="1" applyFont="1" applyFill="1" applyBorder="1" applyAlignment="1">
      <alignment horizontal="center" vertical="center" wrapText="1"/>
    </xf>
    <xf numFmtId="49" fontId="2" fillId="19" borderId="3" xfId="0" applyNumberFormat="1" applyFont="1" applyFill="1" applyBorder="1" applyAlignment="1">
      <alignment horizontal="center" vertical="center" wrapText="1"/>
    </xf>
    <xf numFmtId="0" fontId="10" fillId="16" borderId="58" xfId="0" applyFont="1" applyFill="1" applyBorder="1" applyAlignment="1">
      <alignment horizontal="center" vertical="center" wrapText="1"/>
    </xf>
    <xf numFmtId="10" fontId="10" fillId="16" borderId="58" xfId="0" applyNumberFormat="1" applyFont="1" applyFill="1" applyBorder="1" applyAlignment="1">
      <alignment horizontal="center" vertical="center" wrapText="1"/>
    </xf>
    <xf numFmtId="49" fontId="10" fillId="17" borderId="58" xfId="0" applyNumberFormat="1" applyFont="1" applyFill="1" applyBorder="1" applyAlignment="1">
      <alignment horizontal="center" vertical="center" wrapText="1"/>
    </xf>
    <xf numFmtId="49" fontId="10" fillId="19" borderId="58" xfId="0" applyNumberFormat="1" applyFont="1" applyFill="1" applyBorder="1" applyAlignment="1">
      <alignment horizontal="center" vertical="center" wrapText="1"/>
    </xf>
    <xf numFmtId="0" fontId="10" fillId="19" borderId="58" xfId="0" applyFont="1" applyFill="1" applyBorder="1" applyAlignment="1">
      <alignment horizontal="center" vertical="center" wrapText="1"/>
    </xf>
    <xf numFmtId="10" fontId="10" fillId="19" borderId="58" xfId="0" applyNumberFormat="1" applyFont="1" applyFill="1" applyBorder="1" applyAlignment="1">
      <alignment horizontal="center" vertical="center" wrapText="1"/>
    </xf>
    <xf numFmtId="0" fontId="10" fillId="19" borderId="78"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5" fillId="23" borderId="3" xfId="0" applyFont="1" applyFill="1" applyBorder="1" applyAlignment="1">
      <alignment horizontal="center" vertical="center" wrapText="1"/>
    </xf>
    <xf numFmtId="164" fontId="4" fillId="10" borderId="3" xfId="0" applyNumberFormat="1" applyFont="1" applyFill="1" applyBorder="1" applyAlignment="1">
      <alignment horizontal="center" vertical="center" wrapText="1"/>
    </xf>
    <xf numFmtId="165" fontId="29" fillId="10" borderId="3" xfId="0" applyNumberFormat="1" applyFont="1" applyFill="1" applyBorder="1" applyAlignment="1">
      <alignment horizontal="center" vertical="center" wrapText="1"/>
    </xf>
    <xf numFmtId="165" fontId="37" fillId="23" borderId="3" xfId="0" applyNumberFormat="1" applyFont="1" applyFill="1" applyBorder="1" applyAlignment="1">
      <alignment horizontal="center" vertical="center" wrapText="1"/>
    </xf>
    <xf numFmtId="0" fontId="16" fillId="20" borderId="3" xfId="0" applyFont="1" applyFill="1" applyBorder="1" applyAlignment="1">
      <alignment horizontal="center" vertical="center" wrapText="1"/>
    </xf>
    <xf numFmtId="0" fontId="16" fillId="19" borderId="62" xfId="0" applyFont="1" applyFill="1" applyBorder="1" applyAlignment="1">
      <alignment horizontal="center" vertical="center" wrapText="1"/>
    </xf>
    <xf numFmtId="0" fontId="6" fillId="20" borderId="3" xfId="0" applyFont="1" applyFill="1" applyBorder="1" applyAlignment="1">
      <alignment horizontal="center" vertical="center" wrapText="1"/>
    </xf>
    <xf numFmtId="10" fontId="16" fillId="19" borderId="62" xfId="0" applyNumberFormat="1" applyFont="1" applyFill="1" applyBorder="1" applyAlignment="1">
      <alignment horizontal="center" vertical="center" wrapText="1"/>
    </xf>
    <xf numFmtId="10" fontId="6" fillId="20" borderId="3" xfId="0" applyNumberFormat="1" applyFont="1" applyFill="1" applyBorder="1" applyAlignment="1">
      <alignment horizontal="center" vertical="center" wrapText="1"/>
    </xf>
    <xf numFmtId="10" fontId="16" fillId="20" borderId="3" xfId="0" applyNumberFormat="1" applyFont="1" applyFill="1" applyBorder="1" applyAlignment="1">
      <alignment horizontal="center" vertical="center" wrapText="1"/>
    </xf>
    <xf numFmtId="0" fontId="16" fillId="18" borderId="3" xfId="0" applyFont="1" applyFill="1" applyBorder="1" applyAlignment="1">
      <alignment horizontal="center" vertical="center" wrapText="1"/>
    </xf>
    <xf numFmtId="0" fontId="16" fillId="17" borderId="60" xfId="0" applyFont="1" applyFill="1" applyBorder="1" applyAlignment="1">
      <alignment horizontal="center" vertical="center" wrapText="1"/>
    </xf>
    <xf numFmtId="0" fontId="6" fillId="18" borderId="3" xfId="0" applyFont="1" applyFill="1" applyBorder="1" applyAlignment="1">
      <alignment horizontal="center" vertical="center" wrapText="1"/>
    </xf>
    <xf numFmtId="10" fontId="16" fillId="17" borderId="60" xfId="0" applyNumberFormat="1" applyFont="1" applyFill="1" applyBorder="1" applyAlignment="1">
      <alignment horizontal="center" vertical="center" wrapText="1"/>
    </xf>
    <xf numFmtId="10" fontId="6" fillId="18" borderId="3" xfId="0" applyNumberFormat="1"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19" borderId="60" xfId="0" applyFont="1" applyFill="1" applyBorder="1" applyAlignment="1">
      <alignment horizontal="center" vertical="center" wrapText="1"/>
    </xf>
    <xf numFmtId="0" fontId="6" fillId="19" borderId="3" xfId="0" applyFont="1" applyFill="1" applyBorder="1" applyAlignment="1">
      <alignment horizontal="center" vertical="center" wrapText="1"/>
    </xf>
    <xf numFmtId="0" fontId="16" fillId="19" borderId="61" xfId="0" applyFont="1" applyFill="1" applyBorder="1" applyAlignment="1">
      <alignment horizontal="center" vertical="center" wrapText="1"/>
    </xf>
    <xf numFmtId="10" fontId="16" fillId="19" borderId="60" xfId="0" applyNumberFormat="1" applyFont="1" applyFill="1" applyBorder="1" applyAlignment="1">
      <alignment horizontal="center" vertical="center" wrapText="1"/>
    </xf>
    <xf numFmtId="10" fontId="6" fillId="19" borderId="3" xfId="0" applyNumberFormat="1" applyFont="1" applyFill="1" applyBorder="1" applyAlignment="1">
      <alignment horizontal="center" vertical="center" wrapText="1"/>
    </xf>
    <xf numFmtId="2" fontId="5" fillId="0" borderId="3" xfId="0" applyNumberFormat="1" applyFont="1" applyBorder="1" applyAlignment="1">
      <alignment horizontal="center" vertical="center" wrapText="1"/>
    </xf>
    <xf numFmtId="2" fontId="3" fillId="0" borderId="3" xfId="0" applyNumberFormat="1" applyFont="1" applyBorder="1"/>
    <xf numFmtId="2" fontId="0" fillId="23" borderId="3" xfId="0" applyNumberFormat="1" applyFill="1" applyBorder="1"/>
    <xf numFmtId="2" fontId="0" fillId="14" borderId="3" xfId="0" applyNumberFormat="1" applyFill="1" applyBorder="1"/>
    <xf numFmtId="10" fontId="0" fillId="23" borderId="3" xfId="0" applyNumberFormat="1" applyFill="1" applyBorder="1"/>
    <xf numFmtId="10" fontId="3" fillId="0" borderId="3" xfId="0" applyNumberFormat="1" applyFont="1" applyBorder="1"/>
    <xf numFmtId="10" fontId="36" fillId="0" borderId="0" xfId="0" applyNumberFormat="1" applyFont="1" applyAlignment="1">
      <alignment horizontal="center" vertical="center" wrapText="1"/>
    </xf>
    <xf numFmtId="0" fontId="32" fillId="0" borderId="0" xfId="0" applyFont="1" applyFill="1" applyBorder="1" applyAlignment="1">
      <alignment wrapText="1"/>
    </xf>
    <xf numFmtId="0" fontId="32" fillId="0" borderId="0" xfId="0" applyFont="1" applyFill="1" applyBorder="1" applyAlignment="1"/>
    <xf numFmtId="0" fontId="33" fillId="0" borderId="0" xfId="0" applyFont="1" applyFill="1" applyBorder="1" applyAlignment="1">
      <alignment wrapText="1"/>
    </xf>
    <xf numFmtId="0" fontId="34" fillId="0" borderId="0" xfId="0" applyFont="1" applyFill="1" applyBorder="1" applyAlignment="1">
      <alignment wrapText="1"/>
    </xf>
    <xf numFmtId="0" fontId="33" fillId="26" borderId="0" xfId="0" applyFont="1" applyFill="1" applyBorder="1" applyAlignment="1">
      <alignment wrapText="1"/>
    </xf>
    <xf numFmtId="0" fontId="32" fillId="26" borderId="0" xfId="0" applyFont="1" applyFill="1" applyAlignment="1">
      <alignment wrapText="1"/>
    </xf>
    <xf numFmtId="0" fontId="33" fillId="0" borderId="0" xfId="0" applyFont="1" applyFill="1" applyAlignment="1">
      <alignment wrapText="1"/>
    </xf>
    <xf numFmtId="0" fontId="32" fillId="0" borderId="86" xfId="0" applyFont="1" applyFill="1" applyBorder="1" applyAlignment="1">
      <alignment wrapText="1"/>
    </xf>
    <xf numFmtId="0" fontId="32" fillId="0" borderId="85" xfId="0" applyFont="1" applyFill="1" applyBorder="1" applyAlignment="1">
      <alignment wrapText="1"/>
    </xf>
    <xf numFmtId="0" fontId="32" fillId="0" borderId="91" xfId="0" applyFont="1" applyFill="1" applyBorder="1" applyAlignment="1">
      <alignment textRotation="90"/>
    </xf>
    <xf numFmtId="0" fontId="32" fillId="0" borderId="92" xfId="0" applyFont="1" applyFill="1" applyBorder="1" applyAlignment="1">
      <alignment textRotation="90"/>
    </xf>
    <xf numFmtId="0" fontId="32" fillId="0" borderId="93" xfId="0" applyFont="1" applyFill="1" applyBorder="1" applyAlignment="1">
      <alignment textRotation="90"/>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xf>
    <xf numFmtId="0" fontId="2" fillId="6" borderId="42" xfId="0" applyFont="1" applyFill="1" applyBorder="1" applyAlignment="1">
      <alignment horizontal="center" vertical="center" textRotation="90" wrapText="1"/>
    </xf>
    <xf numFmtId="0" fontId="3"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vertical="center" textRotation="90" wrapText="1"/>
    </xf>
    <xf numFmtId="0" fontId="3" fillId="2" borderId="46" xfId="0" applyFont="1" applyFill="1" applyBorder="1" applyAlignment="1">
      <alignment horizontal="center" vertical="center" textRotation="90"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6" fillId="6" borderId="4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3" fillId="8" borderId="46" xfId="0" applyFont="1" applyFill="1" applyBorder="1" applyAlignment="1">
      <alignment horizontal="center" vertical="center"/>
    </xf>
    <xf numFmtId="0" fontId="0" fillId="8" borderId="46" xfId="0" applyFill="1" applyBorder="1" applyAlignment="1">
      <alignment horizontal="center" vertical="center"/>
    </xf>
    <xf numFmtId="0" fontId="3"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7" borderId="3"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8" fillId="9" borderId="7" xfId="0" applyFont="1" applyFill="1" applyBorder="1" applyAlignment="1">
      <alignment horizontal="center" vertical="top" wrapText="1"/>
    </xf>
    <xf numFmtId="0" fontId="8" fillId="9" borderId="2"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9" borderId="44" xfId="0" applyFont="1" applyFill="1" applyBorder="1" applyAlignment="1">
      <alignment horizontal="center" vertical="top" wrapText="1"/>
    </xf>
    <xf numFmtId="0" fontId="8" fillId="9" borderId="1" xfId="0" applyFont="1" applyFill="1" applyBorder="1" applyAlignment="1">
      <alignment horizontal="center" vertical="top" wrapText="1"/>
    </xf>
    <xf numFmtId="0" fontId="3" fillId="0" borderId="3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center" vertical="center"/>
    </xf>
    <xf numFmtId="0" fontId="3" fillId="2" borderId="0" xfId="0" applyFont="1" applyFill="1" applyAlignment="1">
      <alignment horizontal="center" vertical="center" textRotation="90" wrapText="1"/>
    </xf>
    <xf numFmtId="0" fontId="11" fillId="0" borderId="12" xfId="0" applyFont="1" applyBorder="1" applyAlignment="1">
      <alignment horizontal="left" vertical="top" wrapText="1"/>
    </xf>
    <xf numFmtId="0" fontId="11"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 xfId="0" applyFont="1" applyBorder="1" applyAlignment="1">
      <alignment horizontal="left" wrapText="1"/>
    </xf>
    <xf numFmtId="0" fontId="3" fillId="2" borderId="6" xfId="0" applyFont="1" applyFill="1" applyBorder="1" applyAlignment="1">
      <alignment horizontal="center" vertical="center" textRotation="90" wrapText="1"/>
    </xf>
    <xf numFmtId="0" fontId="3" fillId="3" borderId="49"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1"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8" fillId="9" borderId="11" xfId="0" applyFont="1" applyFill="1" applyBorder="1" applyAlignment="1">
      <alignment vertical="top" wrapText="1"/>
    </xf>
    <xf numFmtId="0" fontId="8" fillId="9" borderId="1" xfId="0" applyFont="1" applyFill="1" applyBorder="1" applyAlignment="1">
      <alignment vertical="top" wrapText="1"/>
    </xf>
    <xf numFmtId="0" fontId="2" fillId="6" borderId="52" xfId="0" applyFont="1" applyFill="1" applyBorder="1" applyAlignment="1">
      <alignment horizontal="center" vertical="center" textRotation="90" wrapText="1"/>
    </xf>
    <xf numFmtId="0" fontId="2" fillId="6" borderId="0" xfId="0" applyFont="1" applyFill="1" applyAlignment="1">
      <alignment horizontal="center" vertical="center" textRotation="90" wrapText="1"/>
    </xf>
    <xf numFmtId="0" fontId="11" fillId="0" borderId="24"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4" fillId="10" borderId="9"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11" xfId="0" applyFont="1" applyFill="1" applyBorder="1" applyAlignment="1">
      <alignment horizontal="left" vertical="center" wrapText="1" indent="1"/>
    </xf>
    <xf numFmtId="0" fontId="4" fillId="10" borderId="44"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3" borderId="56" xfId="0" applyFont="1" applyFill="1" applyBorder="1" applyAlignment="1">
      <alignment horizontal="left" vertical="center" wrapText="1" indent="1"/>
    </xf>
    <xf numFmtId="0" fontId="4" fillId="13" borderId="54" xfId="0" applyFont="1" applyFill="1" applyBorder="1" applyAlignment="1">
      <alignment horizontal="left" vertical="center" wrapText="1" indent="1"/>
    </xf>
    <xf numFmtId="0" fontId="4" fillId="13" borderId="53" xfId="0" applyFont="1" applyFill="1" applyBorder="1" applyAlignment="1">
      <alignment horizontal="left" vertical="center" wrapText="1" indent="1"/>
    </xf>
    <xf numFmtId="0" fontId="4" fillId="10" borderId="7"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8" xfId="0" applyFont="1" applyFill="1" applyBorder="1" applyAlignment="1">
      <alignment horizontal="left" vertical="center" wrapText="1" indent="1"/>
    </xf>
    <xf numFmtId="0" fontId="4" fillId="11" borderId="56" xfId="0" applyFont="1" applyFill="1" applyBorder="1" applyAlignment="1">
      <alignment horizontal="left" vertical="center" wrapText="1" indent="1"/>
    </xf>
    <xf numFmtId="0" fontId="4" fillId="11" borderId="54" xfId="0" applyFont="1" applyFill="1" applyBorder="1" applyAlignment="1">
      <alignment horizontal="left" vertical="center" wrapText="1" indent="1"/>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0" fontId="4" fillId="6" borderId="8"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7" borderId="57" xfId="0" applyFont="1" applyFill="1" applyBorder="1" applyAlignment="1">
      <alignment horizontal="left" vertical="center" wrapText="1" indent="1"/>
    </xf>
    <xf numFmtId="0" fontId="4" fillId="7" borderId="55" xfId="0" applyFont="1" applyFill="1" applyBorder="1" applyAlignment="1">
      <alignment horizontal="left" vertical="center" wrapText="1" indent="1"/>
    </xf>
    <xf numFmtId="0" fontId="14" fillId="10" borderId="4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4" fillId="12" borderId="57" xfId="0" applyFont="1" applyFill="1" applyBorder="1" applyAlignment="1">
      <alignment horizontal="left" vertical="center" wrapText="1" indent="1"/>
    </xf>
    <xf numFmtId="0" fontId="4" fillId="12" borderId="55" xfId="0" applyFont="1" applyFill="1" applyBorder="1" applyAlignment="1">
      <alignment horizontal="left" vertical="center" wrapText="1" indent="1"/>
    </xf>
    <xf numFmtId="0" fontId="4" fillId="3" borderId="57" xfId="0" applyFont="1" applyFill="1" applyBorder="1" applyAlignment="1">
      <alignment horizontal="left" vertical="center" wrapText="1" indent="1"/>
    </xf>
    <xf numFmtId="0" fontId="4" fillId="3" borderId="55"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2"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3" fillId="10" borderId="9" xfId="0" applyFont="1" applyFill="1" applyBorder="1" applyAlignment="1">
      <alignment horizontal="left" vertical="center" wrapText="1" indent="1"/>
    </xf>
    <xf numFmtId="0" fontId="3" fillId="10" borderId="0"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44"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4" fillId="23" borderId="44" xfId="0" applyFont="1" applyFill="1" applyBorder="1" applyAlignment="1">
      <alignment horizontal="center" vertical="center" wrapText="1" indent="1"/>
    </xf>
    <xf numFmtId="0" fontId="19" fillId="0" borderId="7"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1" borderId="58"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4" fillId="17" borderId="57" xfId="0" applyFont="1" applyFill="1" applyBorder="1" applyAlignment="1">
      <alignment vertical="center" wrapText="1"/>
    </xf>
    <xf numFmtId="0" fontId="4" fillId="17" borderId="55" xfId="0" applyFont="1" applyFill="1" applyBorder="1" applyAlignment="1">
      <alignment vertical="center" wrapText="1"/>
    </xf>
    <xf numFmtId="0" fontId="4" fillId="18" borderId="57" xfId="0" applyFont="1" applyFill="1" applyBorder="1" applyAlignment="1">
      <alignment vertical="center" wrapText="1"/>
    </xf>
    <xf numFmtId="0" fontId="4" fillId="18" borderId="55" xfId="0" applyFont="1" applyFill="1" applyBorder="1" applyAlignment="1">
      <alignment vertical="center" wrapText="1"/>
    </xf>
    <xf numFmtId="0" fontId="4" fillId="15" borderId="57" xfId="0" applyFont="1" applyFill="1" applyBorder="1" applyAlignment="1">
      <alignment vertical="center" wrapText="1"/>
    </xf>
    <xf numFmtId="0" fontId="4" fillId="15" borderId="55" xfId="0" applyFont="1" applyFill="1" applyBorder="1" applyAlignment="1">
      <alignment vertical="center" wrapText="1"/>
    </xf>
    <xf numFmtId="0" fontId="4" fillId="16" borderId="57" xfId="0" applyFont="1" applyFill="1" applyBorder="1" applyAlignment="1">
      <alignment vertical="center" wrapText="1"/>
    </xf>
    <xf numFmtId="0" fontId="4" fillId="16" borderId="55" xfId="0" applyFont="1" applyFill="1" applyBorder="1" applyAlignment="1">
      <alignment vertical="center" wrapText="1"/>
    </xf>
    <xf numFmtId="0" fontId="2" fillId="19" borderId="57" xfId="0" applyFont="1" applyFill="1" applyBorder="1" applyAlignment="1">
      <alignment vertical="center" wrapText="1"/>
    </xf>
    <xf numFmtId="0" fontId="2" fillId="19" borderId="55" xfId="0" applyFont="1" applyFill="1" applyBorder="1" applyAlignment="1">
      <alignment vertical="center" wrapText="1"/>
    </xf>
    <xf numFmtId="0" fontId="2" fillId="20" borderId="57" xfId="0" applyFont="1" applyFill="1" applyBorder="1" applyAlignment="1">
      <alignment vertical="center" wrapText="1"/>
    </xf>
    <xf numFmtId="0" fontId="2" fillId="20" borderId="55" xfId="0" applyFont="1" applyFill="1" applyBorder="1" applyAlignment="1">
      <alignment vertical="center" wrapText="1"/>
    </xf>
    <xf numFmtId="0" fontId="19" fillId="21" borderId="57" xfId="0" applyFont="1" applyFill="1" applyBorder="1" applyAlignment="1">
      <alignment horizontal="center" vertical="center" wrapText="1"/>
    </xf>
    <xf numFmtId="0" fontId="19" fillId="23" borderId="9" xfId="0" applyFont="1" applyFill="1" applyBorder="1" applyAlignment="1">
      <alignment horizontal="center" vertical="center" wrapText="1"/>
    </xf>
    <xf numFmtId="0" fontId="19" fillId="23" borderId="0"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65" xfId="0" applyFont="1" applyBorder="1" applyAlignment="1">
      <alignment horizontal="left" vertical="center" wrapText="1"/>
    </xf>
    <xf numFmtId="0" fontId="27" fillId="10" borderId="44" xfId="0" applyFont="1" applyFill="1" applyBorder="1" applyAlignment="1">
      <alignment horizontal="center" vertical="center" wrapText="1"/>
    </xf>
    <xf numFmtId="0" fontId="19" fillId="0" borderId="71" xfId="0" applyFont="1" applyBorder="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9" fillId="0" borderId="76" xfId="0" applyFont="1" applyBorder="1" applyAlignment="1">
      <alignment horizontal="left" vertical="center" wrapText="1"/>
    </xf>
    <xf numFmtId="0" fontId="19" fillId="0" borderId="11" xfId="0" applyFont="1" applyBorder="1" applyAlignment="1">
      <alignment horizontal="left" vertical="center" wrapText="1"/>
    </xf>
    <xf numFmtId="0" fontId="19" fillId="0" borderId="44" xfId="0" applyFont="1" applyBorder="1" applyAlignment="1">
      <alignment horizontal="left" vertical="center" wrapText="1"/>
    </xf>
    <xf numFmtId="0" fontId="19" fillId="0" borderId="66" xfId="0" applyFont="1" applyBorder="1" applyAlignment="1">
      <alignment horizontal="lef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75"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23" borderId="0" xfId="0" applyFont="1" applyFill="1" applyAlignment="1">
      <alignment horizontal="center" vertical="center" wrapText="1"/>
    </xf>
    <xf numFmtId="0" fontId="27" fillId="10" borderId="6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4" fillId="23" borderId="68" xfId="0" applyFont="1" applyFill="1" applyBorder="1" applyAlignment="1">
      <alignment horizontal="center" vertical="center" wrapText="1" indent="1"/>
    </xf>
    <xf numFmtId="0" fontId="4" fillId="23" borderId="79" xfId="0" applyFont="1" applyFill="1" applyBorder="1" applyAlignment="1">
      <alignment horizontal="center" vertical="center" wrapText="1" indent="1"/>
    </xf>
    <xf numFmtId="0" fontId="4" fillId="23" borderId="67" xfId="0" applyFont="1" applyFill="1" applyBorder="1" applyAlignment="1">
      <alignment horizontal="center" vertical="center" wrapText="1" indent="1"/>
    </xf>
    <xf numFmtId="0" fontId="4" fillId="15" borderId="78" xfId="0" applyFont="1" applyFill="1" applyBorder="1" applyAlignment="1">
      <alignment vertical="center" wrapText="1"/>
    </xf>
    <xf numFmtId="0" fontId="4" fillId="16" borderId="78" xfId="0" applyFont="1" applyFill="1" applyBorder="1" applyAlignment="1">
      <alignment vertical="center" wrapText="1"/>
    </xf>
    <xf numFmtId="0" fontId="4" fillId="17" borderId="78" xfId="0" applyFont="1" applyFill="1" applyBorder="1" applyAlignment="1">
      <alignment vertical="center" wrapText="1"/>
    </xf>
    <xf numFmtId="0" fontId="4" fillId="18" borderId="78" xfId="0" applyFont="1" applyFill="1" applyBorder="1" applyAlignment="1">
      <alignment vertical="center" wrapText="1"/>
    </xf>
    <xf numFmtId="0" fontId="2" fillId="19" borderId="78" xfId="0" applyFont="1" applyFill="1" applyBorder="1" applyAlignment="1">
      <alignment vertical="center" wrapText="1"/>
    </xf>
    <xf numFmtId="0" fontId="2" fillId="20" borderId="78" xfId="0" applyFont="1" applyFill="1" applyBorder="1" applyAlignment="1">
      <alignment vertical="center" wrapText="1"/>
    </xf>
    <xf numFmtId="0" fontId="4" fillId="15" borderId="78" xfId="0" applyFont="1" applyFill="1" applyBorder="1" applyAlignment="1">
      <alignment vertical="top" wrapText="1"/>
    </xf>
    <xf numFmtId="0" fontId="4" fillId="15" borderId="55" xfId="0" applyFont="1" applyFill="1" applyBorder="1" applyAlignment="1">
      <alignment vertical="top" wrapText="1"/>
    </xf>
    <xf numFmtId="0" fontId="19" fillId="16" borderId="78" xfId="0" applyFont="1" applyFill="1" applyBorder="1" applyAlignment="1">
      <alignment vertical="top" wrapText="1"/>
    </xf>
    <xf numFmtId="0" fontId="19" fillId="16" borderId="55" xfId="0" applyFont="1" applyFill="1" applyBorder="1" applyAlignment="1">
      <alignment vertical="top" wrapText="1"/>
    </xf>
    <xf numFmtId="0" fontId="4" fillId="17" borderId="78" xfId="0" applyFont="1" applyFill="1" applyBorder="1" applyAlignment="1">
      <alignment vertical="top" wrapText="1"/>
    </xf>
    <xf numFmtId="0" fontId="4" fillId="17" borderId="55" xfId="0" applyFont="1" applyFill="1" applyBorder="1" applyAlignment="1">
      <alignment vertical="top" wrapText="1"/>
    </xf>
    <xf numFmtId="0" fontId="4" fillId="18" borderId="78" xfId="0" applyFont="1" applyFill="1" applyBorder="1" applyAlignment="1">
      <alignment vertical="top" wrapText="1"/>
    </xf>
    <xf numFmtId="0" fontId="4" fillId="18" borderId="55" xfId="0" applyFont="1" applyFill="1" applyBorder="1" applyAlignment="1">
      <alignment vertical="top" wrapText="1"/>
    </xf>
    <xf numFmtId="0" fontId="2" fillId="19" borderId="78" xfId="0" applyFont="1" applyFill="1" applyBorder="1" applyAlignment="1">
      <alignment vertical="top" wrapText="1"/>
    </xf>
    <xf numFmtId="0" fontId="2" fillId="19" borderId="55" xfId="0" applyFont="1" applyFill="1" applyBorder="1" applyAlignment="1">
      <alignment vertical="top" wrapText="1"/>
    </xf>
    <xf numFmtId="0" fontId="2" fillId="20" borderId="78" xfId="0" applyFont="1" applyFill="1" applyBorder="1" applyAlignment="1">
      <alignment vertical="top" wrapText="1"/>
    </xf>
    <xf numFmtId="0" fontId="2" fillId="20" borderId="55" xfId="0" applyFont="1" applyFill="1" applyBorder="1" applyAlignment="1">
      <alignment vertical="top" wrapText="1"/>
    </xf>
    <xf numFmtId="0" fontId="19" fillId="25" borderId="82" xfId="0" applyFont="1" applyFill="1" applyBorder="1" applyAlignment="1">
      <alignment horizontal="center" vertical="center" wrapText="1"/>
    </xf>
    <xf numFmtId="0" fontId="19" fillId="25" borderId="70" xfId="0" applyFont="1" applyFill="1" applyBorder="1" applyAlignment="1">
      <alignment horizontal="center" vertical="center" wrapText="1"/>
    </xf>
    <xf numFmtId="0" fontId="0" fillId="0" borderId="68" xfId="0" applyBorder="1" applyAlignment="1">
      <alignment horizontal="left" vertical="top" wrapText="1"/>
    </xf>
    <xf numFmtId="0" fontId="0" fillId="0" borderId="79" xfId="0" applyBorder="1" applyAlignment="1">
      <alignment horizontal="left" vertical="top" wrapText="1"/>
    </xf>
    <xf numFmtId="0" fontId="0" fillId="0" borderId="67" xfId="0" applyBorder="1" applyAlignment="1">
      <alignment horizontal="left" vertical="top" wrapText="1"/>
    </xf>
    <xf numFmtId="0" fontId="31" fillId="0" borderId="72" xfId="0" applyFont="1" applyBorder="1" applyAlignment="1">
      <alignment horizontal="center"/>
    </xf>
    <xf numFmtId="0" fontId="31" fillId="0" borderId="73" xfId="0" applyFont="1" applyBorder="1" applyAlignment="1">
      <alignment horizontal="center"/>
    </xf>
    <xf numFmtId="0" fontId="0" fillId="0" borderId="73" xfId="0" applyBorder="1" applyAlignment="1">
      <alignment horizontal="center"/>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5" xfId="0" applyBorder="1" applyAlignment="1">
      <alignment horizontal="left" vertical="top" wrapText="1"/>
    </xf>
    <xf numFmtId="0" fontId="0" fillId="0" borderId="83" xfId="0" applyBorder="1" applyAlignment="1">
      <alignment horizontal="left" vertical="top" wrapText="1"/>
    </xf>
    <xf numFmtId="0" fontId="0" fillId="0" borderId="60" xfId="0" applyBorder="1" applyAlignment="1">
      <alignment horizontal="left" vertical="top" wrapText="1"/>
    </xf>
    <xf numFmtId="0" fontId="19" fillId="0" borderId="0" xfId="0" applyFont="1" applyAlignment="1">
      <alignment horizontal="left" vertical="center" wrapText="1"/>
    </xf>
    <xf numFmtId="0" fontId="4" fillId="23" borderId="68" xfId="0" applyFont="1" applyFill="1" applyBorder="1" applyAlignment="1">
      <alignment horizontal="center" vertical="center" wrapText="1"/>
    </xf>
    <xf numFmtId="0" fontId="17" fillId="21" borderId="3" xfId="0" applyFont="1" applyFill="1" applyBorder="1" applyAlignment="1">
      <alignment horizontal="center" vertical="center" wrapText="1"/>
    </xf>
    <xf numFmtId="0" fontId="17" fillId="23" borderId="3" xfId="0" applyFont="1" applyFill="1" applyBorder="1" applyAlignment="1">
      <alignment horizontal="center" vertical="center" wrapText="1"/>
    </xf>
    <xf numFmtId="0" fontId="17" fillId="25" borderId="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660066"/>
      <color rgb="FF784682"/>
      <color rgb="FF7864A0"/>
      <color rgb="FF969BBE"/>
      <color rgb="FF96B4BE"/>
      <color rgb="FFB9CDD7"/>
      <color rgb="FF8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umich.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304800</xdr:colOff>
      <xdr:row>49</xdr:row>
      <xdr:rowOff>114300</xdr:rowOff>
    </xdr:to>
    <xdr:sp macro="" textlink="">
      <xdr:nvSpPr>
        <xdr:cNvPr id="3073" name="AutoShape 1" descr="a link to&#10;          the University of Michigan website">
          <a:hlinkClick xmlns:r="http://schemas.openxmlformats.org/officeDocument/2006/relationships" r:id="rId1" tgtFrame="_blank" tooltip="University of Michigan website"/>
          <a:extLst>
            <a:ext uri="{FF2B5EF4-FFF2-40B4-BE49-F238E27FC236}">
              <a16:creationId xmlns:a16="http://schemas.microsoft.com/office/drawing/2014/main" id="{4C17D567-864A-4DCA-BF8B-755A5B370032}"/>
            </a:ext>
          </a:extLst>
        </xdr:cNvPr>
        <xdr:cNvSpPr>
          <a:spLocks noChangeAspect="1" noChangeArrowheads="1"/>
        </xdr:cNvSpPr>
      </xdr:nvSpPr>
      <xdr:spPr bwMode="auto">
        <a:xfrm>
          <a:off x="0" y="1422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D07C-B5D2-49A7-A8AC-2BB3239096D7}">
  <dimension ref="A1:I64"/>
  <sheetViews>
    <sheetView topLeftCell="C1" zoomScale="70" zoomScaleNormal="70" workbookViewId="0">
      <selection activeCell="B42" sqref="B42:H42"/>
    </sheetView>
  </sheetViews>
  <sheetFormatPr defaultRowHeight="15" x14ac:dyDescent="0.25"/>
  <cols>
    <col min="1" max="1" width="21.85546875" customWidth="1"/>
    <col min="2" max="2" width="29.42578125" customWidth="1"/>
    <col min="3" max="3" width="32.28515625" customWidth="1"/>
    <col min="4" max="4" width="41.28515625" customWidth="1"/>
    <col min="5" max="5" width="46.140625" customWidth="1"/>
    <col min="6" max="6" width="40.7109375" customWidth="1"/>
    <col min="7" max="7" width="33.7109375" customWidth="1"/>
    <col min="8" max="8" width="44.28515625" customWidth="1"/>
    <col min="9" max="9" width="28.85546875" customWidth="1"/>
  </cols>
  <sheetData>
    <row r="1" spans="1:9" x14ac:dyDescent="0.25">
      <c r="A1" s="378" t="s">
        <v>0</v>
      </c>
      <c r="B1" s="379"/>
      <c r="C1" s="379"/>
      <c r="D1" s="521"/>
      <c r="E1" s="521"/>
      <c r="F1" s="521"/>
      <c r="G1" s="379"/>
    </row>
    <row r="2" spans="1:9" x14ac:dyDescent="0.25">
      <c r="A2" s="379"/>
      <c r="B2" s="379"/>
      <c r="C2" s="379"/>
      <c r="D2" s="379"/>
      <c r="E2" s="379"/>
      <c r="F2" s="521"/>
      <c r="G2" s="521"/>
      <c r="H2" s="521"/>
      <c r="I2" s="379"/>
    </row>
    <row r="3" spans="1:9" x14ac:dyDescent="0.25">
      <c r="A3" s="604" t="s">
        <v>1</v>
      </c>
      <c r="B3" s="604"/>
      <c r="C3" s="604"/>
      <c r="D3" s="604"/>
      <c r="E3" s="604"/>
      <c r="F3" s="604"/>
      <c r="G3" s="604"/>
      <c r="H3" s="604"/>
      <c r="I3" s="379"/>
    </row>
    <row r="4" spans="1:9" x14ac:dyDescent="0.25">
      <c r="A4" s="605" t="s">
        <v>2</v>
      </c>
      <c r="B4" s="605"/>
      <c r="C4" s="605"/>
      <c r="D4" s="605"/>
      <c r="E4" s="605"/>
      <c r="F4" s="605"/>
      <c r="G4" s="605"/>
      <c r="H4" s="605"/>
      <c r="I4" s="379"/>
    </row>
    <row r="5" spans="1:9" x14ac:dyDescent="0.25">
      <c r="A5" s="379"/>
      <c r="B5" s="379"/>
      <c r="C5" s="379"/>
      <c r="D5" s="378"/>
      <c r="E5" s="378"/>
      <c r="F5" s="378"/>
      <c r="G5" s="378"/>
      <c r="H5" s="378"/>
      <c r="I5" s="379"/>
    </row>
    <row r="6" spans="1:9" x14ac:dyDescent="0.25">
      <c r="A6" s="378" t="s">
        <v>3</v>
      </c>
      <c r="B6" s="606" t="s">
        <v>4</v>
      </c>
      <c r="C6" s="606"/>
      <c r="D6" s="606"/>
      <c r="E6" s="606"/>
      <c r="F6" s="606"/>
      <c r="G6" s="606"/>
      <c r="H6" s="606"/>
      <c r="I6" s="379"/>
    </row>
    <row r="7" spans="1:9" x14ac:dyDescent="0.25">
      <c r="A7" s="378" t="s">
        <v>5</v>
      </c>
      <c r="B7" s="379" t="s">
        <v>6</v>
      </c>
      <c r="C7" s="379"/>
    </row>
    <row r="8" spans="1:9" x14ac:dyDescent="0.25">
      <c r="A8" s="378"/>
      <c r="B8" s="379"/>
      <c r="C8" s="379"/>
      <c r="D8" s="378"/>
      <c r="E8" s="378"/>
      <c r="F8" s="378"/>
      <c r="G8" s="378"/>
      <c r="H8" s="378"/>
      <c r="I8" s="379"/>
    </row>
    <row r="9" spans="1:9" x14ac:dyDescent="0.25">
      <c r="A9" s="378" t="s">
        <v>7</v>
      </c>
      <c r="B9" s="607" t="s">
        <v>8</v>
      </c>
      <c r="C9" s="607"/>
      <c r="D9" s="607"/>
      <c r="E9" s="607"/>
      <c r="F9" s="607"/>
      <c r="G9" s="607"/>
      <c r="H9" s="607"/>
      <c r="I9" s="379"/>
    </row>
    <row r="10" spans="1:9" x14ac:dyDescent="0.25">
      <c r="A10" s="379"/>
      <c r="B10" s="379" t="s">
        <v>9</v>
      </c>
      <c r="C10" s="378"/>
      <c r="D10" s="379"/>
    </row>
    <row r="11" spans="1:9" x14ac:dyDescent="0.25">
      <c r="A11" s="379"/>
      <c r="B11" s="379" t="s">
        <v>10</v>
      </c>
      <c r="C11" s="378"/>
      <c r="D11" s="379"/>
    </row>
    <row r="12" spans="1:9" x14ac:dyDescent="0.25">
      <c r="A12" s="379"/>
      <c r="B12" s="379" t="s">
        <v>11</v>
      </c>
      <c r="C12" s="378"/>
      <c r="D12" s="379"/>
    </row>
    <row r="13" spans="1:9" x14ac:dyDescent="0.25">
      <c r="A13" s="379"/>
      <c r="B13" s="379"/>
      <c r="C13" s="379"/>
      <c r="D13" s="378"/>
      <c r="E13" s="378"/>
      <c r="F13" s="378"/>
      <c r="G13" s="378"/>
      <c r="H13" s="378"/>
      <c r="I13" s="379"/>
    </row>
    <row r="14" spans="1:9" x14ac:dyDescent="0.25">
      <c r="A14" s="379"/>
      <c r="B14" s="379"/>
      <c r="C14" s="379"/>
      <c r="D14" s="378"/>
      <c r="E14" s="378"/>
      <c r="F14" s="378"/>
      <c r="G14" s="378"/>
      <c r="H14" s="378"/>
      <c r="I14" s="379"/>
    </row>
    <row r="15" spans="1:9" x14ac:dyDescent="0.25">
      <c r="A15" s="380" t="s">
        <v>12</v>
      </c>
      <c r="B15" s="608" t="s">
        <v>13</v>
      </c>
      <c r="C15" s="608"/>
      <c r="D15" s="608"/>
      <c r="E15" s="608"/>
      <c r="F15" s="608"/>
      <c r="G15" s="608"/>
      <c r="H15" s="608"/>
      <c r="I15" s="381" t="s">
        <v>14</v>
      </c>
    </row>
    <row r="16" spans="1:9" ht="48" customHeight="1" x14ac:dyDescent="0.25">
      <c r="A16" s="379"/>
      <c r="B16" s="609" t="s">
        <v>15</v>
      </c>
      <c r="C16" s="609"/>
      <c r="D16" s="609"/>
      <c r="E16" s="609"/>
      <c r="F16" s="609"/>
      <c r="G16" s="609"/>
      <c r="H16" s="609"/>
      <c r="I16" s="379"/>
    </row>
    <row r="17" spans="2:2" x14ac:dyDescent="0.25">
      <c r="B17" s="382" t="s">
        <v>16</v>
      </c>
    </row>
    <row r="18" spans="2:2" x14ac:dyDescent="0.25">
      <c r="B18" s="382" t="s">
        <v>17</v>
      </c>
    </row>
    <row r="19" spans="2:2" x14ac:dyDescent="0.25">
      <c r="B19" s="382" t="s">
        <v>18</v>
      </c>
    </row>
    <row r="20" spans="2:2" x14ac:dyDescent="0.25">
      <c r="B20" s="382" t="s">
        <v>19</v>
      </c>
    </row>
    <row r="21" spans="2:2" x14ac:dyDescent="0.25">
      <c r="B21" s="382" t="s">
        <v>20</v>
      </c>
    </row>
    <row r="22" spans="2:2" x14ac:dyDescent="0.25">
      <c r="B22" s="382" t="s">
        <v>21</v>
      </c>
    </row>
    <row r="23" spans="2:2" x14ac:dyDescent="0.25">
      <c r="B23" s="382"/>
    </row>
    <row r="24" spans="2:2" x14ac:dyDescent="0.25">
      <c r="B24" s="382" t="s">
        <v>22</v>
      </c>
    </row>
    <row r="25" spans="2:2" x14ac:dyDescent="0.25">
      <c r="B25" s="382" t="s">
        <v>23</v>
      </c>
    </row>
    <row r="26" spans="2:2" x14ac:dyDescent="0.25">
      <c r="B26" s="382" t="s">
        <v>24</v>
      </c>
    </row>
    <row r="27" spans="2:2" x14ac:dyDescent="0.25">
      <c r="B27" s="382"/>
    </row>
    <row r="28" spans="2:2" x14ac:dyDescent="0.25">
      <c r="B28" s="382" t="s">
        <v>25</v>
      </c>
    </row>
    <row r="29" spans="2:2" x14ac:dyDescent="0.25">
      <c r="B29" s="382"/>
    </row>
    <row r="30" spans="2:2" x14ac:dyDescent="0.25">
      <c r="B30" s="382" t="s">
        <v>26</v>
      </c>
    </row>
    <row r="31" spans="2:2" x14ac:dyDescent="0.25">
      <c r="B31" s="382" t="s">
        <v>27</v>
      </c>
    </row>
    <row r="32" spans="2:2" x14ac:dyDescent="0.25">
      <c r="B32" s="382" t="s">
        <v>28</v>
      </c>
    </row>
    <row r="33" spans="1:9" x14ac:dyDescent="0.25">
      <c r="B33" s="382" t="s">
        <v>29</v>
      </c>
    </row>
    <row r="34" spans="1:9" x14ac:dyDescent="0.25">
      <c r="B34" s="382" t="s">
        <v>30</v>
      </c>
    </row>
    <row r="35" spans="1:9" x14ac:dyDescent="0.25">
      <c r="A35" s="381" t="s">
        <v>14</v>
      </c>
      <c r="B35" s="520" t="s">
        <v>14</v>
      </c>
      <c r="C35" s="520" t="s">
        <v>14</v>
      </c>
      <c r="D35" s="520" t="s">
        <v>14</v>
      </c>
      <c r="E35" s="520" t="s">
        <v>14</v>
      </c>
      <c r="F35" s="520" t="s">
        <v>14</v>
      </c>
      <c r="G35" s="520" t="s">
        <v>14</v>
      </c>
      <c r="H35" s="520" t="s">
        <v>14</v>
      </c>
      <c r="I35" s="381" t="s">
        <v>14</v>
      </c>
    </row>
    <row r="36" spans="1:9" x14ac:dyDescent="0.25">
      <c r="A36" s="378" t="s">
        <v>31</v>
      </c>
      <c r="B36" s="520" t="s">
        <v>14</v>
      </c>
      <c r="C36" s="520" t="s">
        <v>14</v>
      </c>
      <c r="D36" s="520" t="s">
        <v>14</v>
      </c>
      <c r="E36" s="520" t="s">
        <v>14</v>
      </c>
      <c r="F36" s="520" t="s">
        <v>14</v>
      </c>
      <c r="G36" s="520" t="s">
        <v>14</v>
      </c>
      <c r="H36" s="520" t="s">
        <v>14</v>
      </c>
      <c r="I36" s="381" t="s">
        <v>14</v>
      </c>
    </row>
    <row r="37" spans="1:9" hidden="1" x14ac:dyDescent="0.25">
      <c r="A37" s="379"/>
      <c r="B37" s="604"/>
      <c r="C37" s="604"/>
      <c r="D37" s="604"/>
      <c r="E37" s="604"/>
      <c r="F37" s="604"/>
      <c r="G37" s="604"/>
      <c r="H37" s="604"/>
      <c r="I37" s="379"/>
    </row>
    <row r="38" spans="1:9" ht="15.75" customHeight="1" x14ac:dyDescent="0.25">
      <c r="A38" s="378" t="s">
        <v>32</v>
      </c>
      <c r="B38" s="610" t="s">
        <v>33</v>
      </c>
      <c r="C38" s="610"/>
      <c r="D38" s="610"/>
      <c r="E38" s="610"/>
      <c r="F38" s="610"/>
      <c r="G38" s="610"/>
      <c r="H38" s="610"/>
      <c r="I38" s="379"/>
    </row>
    <row r="39" spans="1:9" x14ac:dyDescent="0.25">
      <c r="B39" s="521"/>
    </row>
    <row r="40" spans="1:9" ht="20.25" customHeight="1" x14ac:dyDescent="0.25">
      <c r="B40" s="610" t="s">
        <v>34</v>
      </c>
      <c r="C40" s="610"/>
      <c r="D40" s="610"/>
      <c r="E40" s="610"/>
      <c r="F40" s="610"/>
      <c r="G40" s="610"/>
      <c r="H40" s="610"/>
    </row>
    <row r="41" spans="1:9" x14ac:dyDescent="0.25">
      <c r="B41" s="521"/>
    </row>
    <row r="42" spans="1:9" ht="60.75" customHeight="1" x14ac:dyDescent="0.25">
      <c r="B42" s="610" t="s">
        <v>35</v>
      </c>
      <c r="C42" s="610"/>
      <c r="D42" s="610"/>
      <c r="E42" s="610"/>
      <c r="F42" s="610"/>
      <c r="G42" s="610"/>
      <c r="H42" s="610"/>
    </row>
    <row r="43" spans="1:9" x14ac:dyDescent="0.25">
      <c r="A43" s="378"/>
      <c r="B43" s="521"/>
      <c r="C43" s="521"/>
      <c r="D43" s="521"/>
      <c r="E43" s="521"/>
      <c r="F43" s="521"/>
      <c r="G43" s="521"/>
      <c r="H43" s="521"/>
      <c r="I43" s="379"/>
    </row>
    <row r="44" spans="1:9" x14ac:dyDescent="0.25">
      <c r="A44" s="378"/>
      <c r="B44" s="521"/>
      <c r="C44" s="521"/>
      <c r="D44" s="521"/>
      <c r="E44" s="521"/>
      <c r="F44" s="521"/>
      <c r="G44" s="521"/>
      <c r="H44" s="521"/>
      <c r="I44" s="379"/>
    </row>
    <row r="45" spans="1:9" x14ac:dyDescent="0.25">
      <c r="A45" s="378" t="s">
        <v>36</v>
      </c>
      <c r="B45" s="606" t="s">
        <v>37</v>
      </c>
      <c r="C45" s="606"/>
      <c r="D45" s="606"/>
      <c r="E45" s="606"/>
      <c r="F45" s="606"/>
      <c r="G45" s="606"/>
      <c r="H45" s="606"/>
      <c r="I45" s="379"/>
    </row>
    <row r="46" spans="1:9" x14ac:dyDescent="0.25">
      <c r="A46" s="379"/>
      <c r="B46" s="378"/>
      <c r="C46" s="379"/>
      <c r="D46" s="378"/>
      <c r="E46" s="378"/>
      <c r="F46" s="378"/>
      <c r="G46" s="378"/>
      <c r="H46" s="378"/>
      <c r="I46" s="379"/>
    </row>
    <row r="47" spans="1:9" x14ac:dyDescent="0.25">
      <c r="A47" s="379"/>
      <c r="B47" s="379"/>
      <c r="C47" s="379"/>
      <c r="D47" s="379"/>
      <c r="E47" s="379"/>
      <c r="F47" s="521"/>
      <c r="G47" s="521"/>
      <c r="H47" s="521"/>
      <c r="I47" s="379"/>
    </row>
    <row r="48" spans="1:9" x14ac:dyDescent="0.25">
      <c r="A48" s="379"/>
      <c r="B48" s="379"/>
      <c r="C48" s="379"/>
      <c r="D48" s="379"/>
      <c r="E48" s="383" t="s">
        <v>14</v>
      </c>
      <c r="F48" s="611" t="s">
        <v>38</v>
      </c>
      <c r="G48" s="611"/>
      <c r="H48" s="612"/>
      <c r="I48" s="379"/>
    </row>
    <row r="49" spans="1:9" ht="79.5" customHeight="1" x14ac:dyDescent="0.25">
      <c r="A49" s="379"/>
      <c r="B49" s="379"/>
      <c r="C49" s="379"/>
      <c r="D49" s="379"/>
      <c r="E49" s="384" t="s">
        <v>14</v>
      </c>
      <c r="F49" s="385" t="s">
        <v>39</v>
      </c>
      <c r="G49" s="386" t="s">
        <v>40</v>
      </c>
      <c r="H49" s="387" t="s">
        <v>41</v>
      </c>
      <c r="I49" s="379"/>
    </row>
    <row r="50" spans="1:9" ht="85.5" customHeight="1" x14ac:dyDescent="0.25">
      <c r="A50" s="521"/>
      <c r="B50" s="379"/>
      <c r="C50" s="379"/>
      <c r="D50" s="613" t="s">
        <v>42</v>
      </c>
      <c r="E50" s="388" t="s">
        <v>43</v>
      </c>
      <c r="F50" s="389" t="s">
        <v>44</v>
      </c>
      <c r="G50" s="390" t="s">
        <v>45</v>
      </c>
      <c r="H50" s="391" t="s">
        <v>46</v>
      </c>
      <c r="I50" s="521"/>
    </row>
    <row r="51" spans="1:9" ht="78.75" customHeight="1" x14ac:dyDescent="0.25">
      <c r="A51" s="521"/>
      <c r="B51" s="379"/>
      <c r="C51" s="379"/>
      <c r="D51" s="614"/>
      <c r="E51" s="392" t="s">
        <v>47</v>
      </c>
      <c r="F51" s="389" t="s">
        <v>48</v>
      </c>
      <c r="G51" s="390" t="s">
        <v>45</v>
      </c>
      <c r="H51" s="391" t="s">
        <v>46</v>
      </c>
      <c r="I51" s="521"/>
    </row>
    <row r="52" spans="1:9" ht="73.5" customHeight="1" x14ac:dyDescent="0.25">
      <c r="A52" s="521"/>
      <c r="B52" s="379"/>
      <c r="C52" s="379"/>
      <c r="D52" s="614"/>
      <c r="E52" s="392" t="s">
        <v>49</v>
      </c>
      <c r="F52" s="393" t="s">
        <v>48</v>
      </c>
      <c r="G52" s="390" t="s">
        <v>45</v>
      </c>
      <c r="H52" s="394" t="s">
        <v>50</v>
      </c>
      <c r="I52" s="521"/>
    </row>
    <row r="53" spans="1:9" ht="96" customHeight="1" x14ac:dyDescent="0.25">
      <c r="A53" s="521"/>
      <c r="B53" s="379"/>
      <c r="C53" s="379"/>
      <c r="D53" s="614"/>
      <c r="E53" s="392" t="s">
        <v>51</v>
      </c>
      <c r="F53" s="393" t="s">
        <v>52</v>
      </c>
      <c r="G53" s="395" t="s">
        <v>53</v>
      </c>
      <c r="H53" s="394" t="s">
        <v>54</v>
      </c>
      <c r="I53" s="521"/>
    </row>
    <row r="54" spans="1:9" ht="103.5" customHeight="1" x14ac:dyDescent="0.25">
      <c r="A54" s="521"/>
      <c r="B54" s="379"/>
      <c r="C54" s="379"/>
      <c r="D54" s="614"/>
      <c r="E54" s="392" t="s">
        <v>55</v>
      </c>
      <c r="F54" s="396" t="s">
        <v>56</v>
      </c>
      <c r="G54" s="395" t="s">
        <v>53</v>
      </c>
      <c r="H54" s="397" t="s">
        <v>57</v>
      </c>
      <c r="I54" s="521"/>
    </row>
    <row r="55" spans="1:9" ht="99.75" customHeight="1" x14ac:dyDescent="0.25">
      <c r="A55" s="521"/>
      <c r="B55" s="379"/>
      <c r="C55" s="379"/>
      <c r="D55" s="615"/>
      <c r="E55" s="398" t="s">
        <v>58</v>
      </c>
      <c r="F55" s="399" t="s">
        <v>59</v>
      </c>
      <c r="G55" s="399" t="s">
        <v>60</v>
      </c>
      <c r="H55" s="399" t="s">
        <v>60</v>
      </c>
      <c r="I55" s="521"/>
    </row>
    <row r="56" spans="1:9" x14ac:dyDescent="0.25">
      <c r="A56" s="379"/>
      <c r="B56" s="379"/>
      <c r="C56" s="379"/>
      <c r="D56" s="606" t="s">
        <v>61</v>
      </c>
      <c r="E56" s="606"/>
      <c r="F56" s="606"/>
      <c r="G56" s="606"/>
      <c r="H56" s="606"/>
      <c r="I56" s="379"/>
    </row>
    <row r="57" spans="1:9" x14ac:dyDescent="0.25">
      <c r="A57" s="381" t="s">
        <v>14</v>
      </c>
      <c r="B57" s="381" t="s">
        <v>14</v>
      </c>
      <c r="C57" s="381" t="s">
        <v>14</v>
      </c>
      <c r="D57" s="608" t="s">
        <v>62</v>
      </c>
      <c r="E57" s="608"/>
      <c r="F57" s="608"/>
      <c r="G57" s="608"/>
      <c r="H57" s="608"/>
      <c r="I57" s="381" t="s">
        <v>14</v>
      </c>
    </row>
    <row r="58" spans="1:9" x14ac:dyDescent="0.25">
      <c r="A58" s="379"/>
      <c r="B58" s="379"/>
      <c r="C58" s="379"/>
      <c r="D58" s="379" t="s">
        <v>63</v>
      </c>
      <c r="E58" s="379"/>
      <c r="F58" s="379"/>
    </row>
    <row r="59" spans="1:9" x14ac:dyDescent="0.25">
      <c r="A59" s="379"/>
      <c r="B59" s="379"/>
      <c r="C59" s="379"/>
      <c r="D59" s="606" t="s">
        <v>64</v>
      </c>
      <c r="E59" s="606"/>
      <c r="F59" s="606"/>
      <c r="G59" s="606"/>
      <c r="H59" s="606"/>
      <c r="I59" s="379"/>
    </row>
    <row r="60" spans="1:9" x14ac:dyDescent="0.25">
      <c r="A60" s="379"/>
      <c r="B60" s="379"/>
      <c r="C60" s="379"/>
      <c r="D60" s="606" t="s">
        <v>65</v>
      </c>
      <c r="E60" s="606"/>
      <c r="F60" s="606"/>
      <c r="G60" s="606"/>
      <c r="H60" s="606"/>
      <c r="I60" s="379"/>
    </row>
    <row r="61" spans="1:9" x14ac:dyDescent="0.25">
      <c r="A61" s="379"/>
      <c r="B61" s="379"/>
      <c r="C61" s="379"/>
      <c r="D61" s="604" t="s">
        <v>66</v>
      </c>
      <c r="E61" s="604"/>
      <c r="F61" s="604"/>
      <c r="G61" s="604"/>
      <c r="H61" s="604"/>
      <c r="I61" s="379"/>
    </row>
    <row r="62" spans="1:9" x14ac:dyDescent="0.25">
      <c r="A62" s="379"/>
      <c r="B62" s="379"/>
      <c r="C62" s="379"/>
      <c r="D62" s="604" t="s">
        <v>67</v>
      </c>
      <c r="E62" s="604"/>
      <c r="F62" s="604"/>
      <c r="G62" s="604"/>
      <c r="H62" s="604"/>
      <c r="I62" s="379"/>
    </row>
    <row r="63" spans="1:9" x14ac:dyDescent="0.25">
      <c r="A63" s="379"/>
      <c r="B63" s="379"/>
      <c r="C63" s="379"/>
      <c r="D63" s="604" t="s">
        <v>68</v>
      </c>
      <c r="E63" s="604"/>
      <c r="F63" s="604"/>
      <c r="G63" s="604"/>
      <c r="H63" s="604"/>
      <c r="I63" s="379"/>
    </row>
    <row r="64" spans="1:9" x14ac:dyDescent="0.25">
      <c r="A64" s="379"/>
      <c r="B64" s="379"/>
      <c r="C64" s="379"/>
      <c r="D64" s="379"/>
      <c r="E64" s="379"/>
      <c r="F64" s="521"/>
      <c r="G64" s="521"/>
      <c r="H64" s="521"/>
      <c r="I64" s="379"/>
    </row>
  </sheetData>
  <mergeCells count="20">
    <mergeCell ref="D60:H60"/>
    <mergeCell ref="D61:H61"/>
    <mergeCell ref="D62:H62"/>
    <mergeCell ref="D63:H63"/>
    <mergeCell ref="B16:H16"/>
    <mergeCell ref="B38:H38"/>
    <mergeCell ref="B40:H40"/>
    <mergeCell ref="B42:H42"/>
    <mergeCell ref="B45:H45"/>
    <mergeCell ref="F48:H48"/>
    <mergeCell ref="D50:D55"/>
    <mergeCell ref="D56:H56"/>
    <mergeCell ref="D57:H57"/>
    <mergeCell ref="D59:H59"/>
    <mergeCell ref="B37:H37"/>
    <mergeCell ref="A3:H3"/>
    <mergeCell ref="A4:H4"/>
    <mergeCell ref="B6:H6"/>
    <mergeCell ref="B9:H9"/>
    <mergeCell ref="B15:H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E11E-25D0-42DF-9FC7-E135689F29AA}">
  <dimension ref="A1:J46"/>
  <sheetViews>
    <sheetView topLeftCell="A2" workbookViewId="0">
      <selection activeCell="B31" sqref="B31"/>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0" ht="54" customHeight="1" thickBot="1" x14ac:dyDescent="0.3">
      <c r="A1" s="800" t="s">
        <v>392</v>
      </c>
      <c r="B1" s="800"/>
      <c r="C1" s="802" t="s">
        <v>266</v>
      </c>
      <c r="D1" s="802"/>
      <c r="E1" s="802"/>
      <c r="F1" s="802"/>
      <c r="G1" s="159"/>
      <c r="H1" s="159"/>
      <c r="I1" s="159"/>
    </row>
    <row r="2" spans="1:10" ht="15.75" thickBot="1" x14ac:dyDescent="0.3">
      <c r="A2" s="811" t="s">
        <v>267</v>
      </c>
      <c r="B2" s="813" t="s">
        <v>337</v>
      </c>
      <c r="C2" s="815" t="s">
        <v>269</v>
      </c>
      <c r="D2" s="817" t="s">
        <v>290</v>
      </c>
      <c r="E2" s="819" t="s">
        <v>271</v>
      </c>
      <c r="F2" s="821" t="s">
        <v>338</v>
      </c>
      <c r="H2" s="333"/>
    </row>
    <row r="3" spans="1:10" ht="49.5" customHeight="1" thickBot="1" x14ac:dyDescent="0.3">
      <c r="A3" s="811"/>
      <c r="B3" s="813"/>
      <c r="C3" s="815"/>
      <c r="D3" s="817"/>
      <c r="E3" s="819"/>
      <c r="F3" s="821"/>
    </row>
    <row r="4" spans="1:10" ht="45.75"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203"/>
      <c r="C5" s="335">
        <v>1713.7</v>
      </c>
      <c r="D5" s="204">
        <v>172</v>
      </c>
      <c r="E5" s="204">
        <v>6</v>
      </c>
      <c r="F5" s="335">
        <v>39958.1</v>
      </c>
      <c r="G5" s="335">
        <v>4012.9</v>
      </c>
      <c r="H5" s="206">
        <v>6.3E-2</v>
      </c>
      <c r="I5" s="207">
        <v>4</v>
      </c>
      <c r="J5" s="208"/>
    </row>
    <row r="6" spans="1:10" ht="28.5" customHeight="1" thickBot="1" x14ac:dyDescent="0.3">
      <c r="A6" s="779" t="s">
        <v>245</v>
      </c>
      <c r="B6" s="765"/>
      <c r="C6" s="765"/>
      <c r="D6" s="765"/>
      <c r="E6" s="765"/>
      <c r="F6" s="765"/>
      <c r="G6" s="765"/>
      <c r="H6" s="765"/>
      <c r="I6" s="766"/>
      <c r="J6" s="209"/>
    </row>
    <row r="7" spans="1:10" ht="20.25" customHeight="1" thickBot="1" x14ac:dyDescent="0.3">
      <c r="A7" s="340" t="s">
        <v>115</v>
      </c>
      <c r="B7" s="340" t="s">
        <v>280</v>
      </c>
      <c r="C7" s="372">
        <v>1</v>
      </c>
      <c r="D7" s="340">
        <v>66</v>
      </c>
      <c r="E7" s="340">
        <v>1</v>
      </c>
      <c r="F7" s="372">
        <v>50</v>
      </c>
      <c r="G7" s="340">
        <v>3297.1</v>
      </c>
      <c r="H7" s="374">
        <v>3.4000000000000002E-2</v>
      </c>
      <c r="I7" s="340">
        <v>-1</v>
      </c>
      <c r="J7" s="312" t="s">
        <v>393</v>
      </c>
    </row>
    <row r="8" spans="1:10" ht="20.25" customHeight="1" thickBot="1" x14ac:dyDescent="0.3">
      <c r="A8" s="334" t="s">
        <v>113</v>
      </c>
      <c r="B8" s="334" t="s">
        <v>366</v>
      </c>
      <c r="C8" s="334">
        <v>5.9</v>
      </c>
      <c r="D8" s="334">
        <v>191</v>
      </c>
      <c r="E8" s="334">
        <v>-1</v>
      </c>
      <c r="F8" s="373">
        <v>70</v>
      </c>
      <c r="G8" s="336">
        <v>2286.4</v>
      </c>
      <c r="H8" s="337">
        <v>4.7E-2</v>
      </c>
      <c r="I8" s="334">
        <v>-1</v>
      </c>
      <c r="J8" s="312" t="s">
        <v>393</v>
      </c>
    </row>
    <row r="9" spans="1:10" ht="20.25" customHeight="1" thickBot="1" x14ac:dyDescent="0.3">
      <c r="A9" s="334" t="s">
        <v>82</v>
      </c>
      <c r="B9" s="334" t="s">
        <v>366</v>
      </c>
      <c r="C9" s="334">
        <v>4.5999999999999996</v>
      </c>
      <c r="D9" s="334">
        <v>181</v>
      </c>
      <c r="E9" s="334">
        <v>-1</v>
      </c>
      <c r="F9" s="334">
        <v>73.900000000000006</v>
      </c>
      <c r="G9" s="336">
        <v>2920.5</v>
      </c>
      <c r="H9" s="337">
        <v>2.7E-2</v>
      </c>
      <c r="I9" s="334">
        <v>3</v>
      </c>
      <c r="J9" s="312" t="s">
        <v>393</v>
      </c>
    </row>
    <row r="10" spans="1:10" ht="20.25" customHeight="1" thickBot="1" x14ac:dyDescent="0.3">
      <c r="A10" s="334" t="s">
        <v>124</v>
      </c>
      <c r="B10" s="334" t="s">
        <v>366</v>
      </c>
      <c r="C10" s="373">
        <v>12</v>
      </c>
      <c r="D10" s="334">
        <v>170</v>
      </c>
      <c r="E10" s="334">
        <v>1</v>
      </c>
      <c r="F10" s="334">
        <v>174.4</v>
      </c>
      <c r="G10" s="334">
        <v>2464.6</v>
      </c>
      <c r="H10" s="337">
        <v>4.9000000000000002E-2</v>
      </c>
      <c r="I10" s="334">
        <v>-1</v>
      </c>
      <c r="J10" s="313" t="s">
        <v>393</v>
      </c>
    </row>
    <row r="11" spans="1:10" ht="20.25" customHeight="1" thickBot="1" x14ac:dyDescent="0.3">
      <c r="A11" s="332" t="s">
        <v>91</v>
      </c>
      <c r="B11" s="334" t="s">
        <v>366</v>
      </c>
      <c r="C11" s="334">
        <v>4.9000000000000004</v>
      </c>
      <c r="D11" s="334">
        <v>209</v>
      </c>
      <c r="E11" s="334">
        <v>2</v>
      </c>
      <c r="F11" s="334">
        <v>94.7</v>
      </c>
      <c r="G11" s="334">
        <v>4076.9</v>
      </c>
      <c r="H11" s="337">
        <v>8.3000000000000004E-2</v>
      </c>
      <c r="I11" s="334">
        <v>4</v>
      </c>
      <c r="J11" s="314" t="s">
        <v>393</v>
      </c>
    </row>
    <row r="12" spans="1:10" ht="20.25" customHeight="1" thickBot="1" x14ac:dyDescent="0.3">
      <c r="A12" s="346" t="s">
        <v>101</v>
      </c>
      <c r="B12" s="346" t="s">
        <v>366</v>
      </c>
      <c r="C12" s="346">
        <v>3.6</v>
      </c>
      <c r="D12" s="346">
        <v>150</v>
      </c>
      <c r="E12" s="346">
        <v>-1</v>
      </c>
      <c r="F12" s="346">
        <v>67.599999999999994</v>
      </c>
      <c r="G12" s="347">
        <v>2830</v>
      </c>
      <c r="H12" s="375">
        <v>5.7000000000000002E-2</v>
      </c>
      <c r="I12" s="346">
        <v>1</v>
      </c>
      <c r="J12" s="312" t="s">
        <v>393</v>
      </c>
    </row>
    <row r="13" spans="1:10" ht="49.5" customHeight="1" x14ac:dyDescent="0.25">
      <c r="A13" s="320" t="s">
        <v>310</v>
      </c>
      <c r="B13" s="321"/>
      <c r="C13" s="322"/>
      <c r="D13" s="323">
        <f>AVERAGE(D7:D12)</f>
        <v>161.16666666666666</v>
      </c>
      <c r="E13" s="322" t="s">
        <v>394</v>
      </c>
      <c r="F13" s="322"/>
      <c r="G13" s="324"/>
      <c r="H13" s="325">
        <f>AVERAGE(H7:H12)</f>
        <v>4.9499999999999995E-2</v>
      </c>
      <c r="I13" s="326" t="s">
        <v>395</v>
      </c>
      <c r="J13" s="327"/>
    </row>
    <row r="14" spans="1:10" ht="45.7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780" t="s">
        <v>299</v>
      </c>
      <c r="B15" s="799"/>
      <c r="C15" s="799"/>
      <c r="D15" s="799"/>
      <c r="E15" s="799"/>
      <c r="F15" s="799"/>
      <c r="G15" s="799"/>
      <c r="H15" s="799"/>
      <c r="I15" s="799"/>
      <c r="J15" s="122"/>
    </row>
    <row r="16" spans="1:10" ht="20.25" customHeight="1" thickBot="1" x14ac:dyDescent="0.3">
      <c r="A16" s="244" t="s">
        <v>84</v>
      </c>
      <c r="B16" s="98" t="s">
        <v>279</v>
      </c>
      <c r="C16" s="98">
        <v>1.4</v>
      </c>
      <c r="D16" s="98">
        <v>103</v>
      </c>
      <c r="E16" s="98">
        <v>3</v>
      </c>
      <c r="F16" s="98">
        <v>28</v>
      </c>
      <c r="G16" s="216">
        <v>2023.7</v>
      </c>
      <c r="H16" s="245">
        <v>5.6000000000000001E-2</v>
      </c>
      <c r="I16" s="246">
        <v>2</v>
      </c>
      <c r="J16" s="328" t="s">
        <v>278</v>
      </c>
    </row>
    <row r="17" spans="1:10" ht="20.25" customHeight="1" thickBot="1" x14ac:dyDescent="0.3">
      <c r="A17" s="244" t="s">
        <v>87</v>
      </c>
      <c r="B17" s="98" t="s">
        <v>279</v>
      </c>
      <c r="C17" s="98">
        <v>1.3</v>
      </c>
      <c r="D17" s="98">
        <v>74</v>
      </c>
      <c r="E17" s="98">
        <v>-1</v>
      </c>
      <c r="F17" s="98">
        <v>63</v>
      </c>
      <c r="G17" s="216">
        <v>3607.6</v>
      </c>
      <c r="H17" s="245">
        <v>4.1000000000000002E-2</v>
      </c>
      <c r="I17" s="246">
        <v>2</v>
      </c>
      <c r="J17" s="328" t="s">
        <v>278</v>
      </c>
    </row>
    <row r="18" spans="1:10" ht="20.25" customHeight="1" thickBot="1" x14ac:dyDescent="0.3">
      <c r="A18" s="244" t="s">
        <v>79</v>
      </c>
      <c r="B18" s="98" t="s">
        <v>279</v>
      </c>
      <c r="C18" s="98">
        <v>1.7</v>
      </c>
      <c r="D18" s="98">
        <v>146</v>
      </c>
      <c r="E18" s="98">
        <v>2</v>
      </c>
      <c r="F18" s="98">
        <v>25.9</v>
      </c>
      <c r="G18" s="216">
        <v>2198.1999999999998</v>
      </c>
      <c r="H18" s="245">
        <v>5.5E-2</v>
      </c>
      <c r="I18" s="246">
        <v>2</v>
      </c>
      <c r="J18" s="328" t="s">
        <v>278</v>
      </c>
    </row>
    <row r="19" spans="1:10" ht="20.25" customHeight="1" thickBot="1" x14ac:dyDescent="0.3">
      <c r="A19" s="244" t="s">
        <v>111</v>
      </c>
      <c r="B19" s="98" t="s">
        <v>279</v>
      </c>
      <c r="C19" s="98">
        <v>1.9</v>
      </c>
      <c r="D19" s="98">
        <v>76</v>
      </c>
      <c r="E19" s="98">
        <v>0</v>
      </c>
      <c r="F19" s="98">
        <v>87.9</v>
      </c>
      <c r="G19" s="216">
        <v>3594.2</v>
      </c>
      <c r="H19" s="245">
        <v>2.1000000000000001E-2</v>
      </c>
      <c r="I19" s="246">
        <v>-1</v>
      </c>
      <c r="J19" s="328" t="s">
        <v>278</v>
      </c>
    </row>
    <row r="20" spans="1:10" ht="20.25" customHeight="1" thickBot="1" x14ac:dyDescent="0.3">
      <c r="A20" s="244" t="s">
        <v>95</v>
      </c>
      <c r="B20" s="98" t="s">
        <v>279</v>
      </c>
      <c r="C20" s="98">
        <v>4.3</v>
      </c>
      <c r="D20" s="98">
        <v>148</v>
      </c>
      <c r="E20" s="98">
        <v>4</v>
      </c>
      <c r="F20" s="98">
        <v>129.69999999999999</v>
      </c>
      <c r="G20" s="216">
        <v>4490.8999999999996</v>
      </c>
      <c r="H20" s="245">
        <v>4.8000000000000001E-2</v>
      </c>
      <c r="I20" s="246">
        <v>3</v>
      </c>
      <c r="J20" s="328" t="s">
        <v>278</v>
      </c>
    </row>
    <row r="21" spans="1:10" ht="20.25" customHeight="1" thickBot="1" x14ac:dyDescent="0.3">
      <c r="A21" s="345" t="s">
        <v>99</v>
      </c>
      <c r="B21" s="346" t="s">
        <v>366</v>
      </c>
      <c r="C21" s="346">
        <v>13.4</v>
      </c>
      <c r="D21" s="346">
        <v>310</v>
      </c>
      <c r="E21" s="346">
        <v>4</v>
      </c>
      <c r="F21" s="346">
        <v>180.1</v>
      </c>
      <c r="G21" s="347">
        <v>4163.8</v>
      </c>
      <c r="H21" s="348">
        <v>6.7000000000000004E-2</v>
      </c>
      <c r="I21" s="349">
        <v>4</v>
      </c>
      <c r="J21" s="328" t="s">
        <v>278</v>
      </c>
    </row>
    <row r="22" spans="1:10" ht="20.25" customHeight="1" thickBot="1" x14ac:dyDescent="0.3">
      <c r="A22" s="344" t="s">
        <v>89</v>
      </c>
      <c r="B22" s="340" t="s">
        <v>280</v>
      </c>
      <c r="C22" s="340">
        <v>0.7</v>
      </c>
      <c r="D22" s="340">
        <v>48</v>
      </c>
      <c r="E22" s="340">
        <v>1</v>
      </c>
      <c r="F22" s="340">
        <v>27.9</v>
      </c>
      <c r="G22" s="341">
        <v>1856.4</v>
      </c>
      <c r="H22" s="342">
        <v>5.6000000000000001E-2</v>
      </c>
      <c r="I22" s="343">
        <v>1</v>
      </c>
      <c r="J22" s="328" t="s">
        <v>278</v>
      </c>
    </row>
    <row r="23" spans="1:10" ht="20.25" customHeight="1" thickBot="1" x14ac:dyDescent="0.3">
      <c r="A23" s="345" t="s">
        <v>105</v>
      </c>
      <c r="B23" s="346" t="s">
        <v>366</v>
      </c>
      <c r="C23" s="346">
        <v>8.6999999999999993</v>
      </c>
      <c r="D23" s="346">
        <v>181</v>
      </c>
      <c r="E23" s="346">
        <v>-1</v>
      </c>
      <c r="F23" s="346">
        <v>156.30000000000001</v>
      </c>
      <c r="G23" s="347">
        <v>3246.3</v>
      </c>
      <c r="H23" s="348">
        <v>7.0000000000000007E-2</v>
      </c>
      <c r="I23" s="349">
        <v>6</v>
      </c>
      <c r="J23" s="328" t="s">
        <v>278</v>
      </c>
    </row>
    <row r="24" spans="1:10" ht="20.25" customHeight="1" thickBot="1" x14ac:dyDescent="0.3">
      <c r="A24" s="345" t="s">
        <v>93</v>
      </c>
      <c r="B24" s="346" t="s">
        <v>366</v>
      </c>
      <c r="C24" s="346">
        <v>5.4</v>
      </c>
      <c r="D24" s="346">
        <v>205</v>
      </c>
      <c r="E24" s="346">
        <v>2</v>
      </c>
      <c r="F24" s="346">
        <v>152.69999999999999</v>
      </c>
      <c r="G24" s="347">
        <v>5780.9</v>
      </c>
      <c r="H24" s="348">
        <v>7.1999999999999995E-2</v>
      </c>
      <c r="I24" s="349">
        <v>2</v>
      </c>
      <c r="J24" s="328" t="s">
        <v>278</v>
      </c>
    </row>
    <row r="25" spans="1:10" ht="20.25" customHeight="1" thickBot="1" x14ac:dyDescent="0.3">
      <c r="A25" s="364" t="s">
        <v>109</v>
      </c>
      <c r="B25" s="340" t="s">
        <v>280</v>
      </c>
      <c r="C25" s="340">
        <v>1.7</v>
      </c>
      <c r="D25" s="340">
        <v>52</v>
      </c>
      <c r="E25" s="340">
        <v>2</v>
      </c>
      <c r="F25" s="340">
        <v>104.4</v>
      </c>
      <c r="G25" s="341">
        <v>3153.9</v>
      </c>
      <c r="H25" s="342">
        <v>3.6999999999999998E-2</v>
      </c>
      <c r="I25" s="343">
        <v>1</v>
      </c>
      <c r="J25" s="328" t="s">
        <v>278</v>
      </c>
    </row>
    <row r="26" spans="1:10" ht="15.75" thickBot="1" x14ac:dyDescent="0.3">
      <c r="A26" s="262" t="s">
        <v>310</v>
      </c>
      <c r="B26" s="258"/>
      <c r="C26" s="255"/>
      <c r="D26" s="295">
        <v>134.30000000000001</v>
      </c>
      <c r="E26" s="261" t="s">
        <v>396</v>
      </c>
      <c r="F26" s="255"/>
      <c r="G26" s="256"/>
      <c r="H26" s="296">
        <v>5.2299999999999999E-2</v>
      </c>
      <c r="I26" s="317" t="s">
        <v>397</v>
      </c>
      <c r="J26" s="327"/>
    </row>
    <row r="27" spans="1:10" ht="15.75" hidden="1" thickBot="1" x14ac:dyDescent="0.3">
      <c r="A27" s="782"/>
      <c r="B27" s="836"/>
      <c r="C27" s="836"/>
      <c r="D27" s="836"/>
      <c r="E27" s="836"/>
      <c r="F27" s="836"/>
      <c r="G27" s="836"/>
      <c r="H27" s="836"/>
      <c r="I27" s="784"/>
    </row>
    <row r="28" spans="1:10" ht="48" x14ac:dyDescent="0.25">
      <c r="A28" s="271" t="s">
        <v>237</v>
      </c>
      <c r="B28" s="264" t="s">
        <v>238</v>
      </c>
      <c r="C28" s="264" t="s">
        <v>239</v>
      </c>
      <c r="D28" s="264" t="s">
        <v>240</v>
      </c>
      <c r="E28" s="264" t="s">
        <v>241</v>
      </c>
      <c r="F28" s="264" t="s">
        <v>242</v>
      </c>
      <c r="G28" s="264" t="s">
        <v>243</v>
      </c>
      <c r="H28" s="265" t="s">
        <v>273</v>
      </c>
      <c r="I28" s="266" t="s">
        <v>274</v>
      </c>
      <c r="J28" s="272" t="s">
        <v>275</v>
      </c>
    </row>
    <row r="29" spans="1:10" ht="15.75" thickBot="1" x14ac:dyDescent="0.3">
      <c r="A29" s="823" t="s">
        <v>357</v>
      </c>
      <c r="B29" s="824"/>
      <c r="C29" s="824"/>
      <c r="D29" s="824"/>
      <c r="E29" s="824"/>
      <c r="F29" s="824"/>
      <c r="G29" s="824"/>
      <c r="H29" s="824"/>
      <c r="I29" s="824"/>
      <c r="J29" s="329"/>
    </row>
    <row r="30" spans="1:10" ht="20.25" customHeight="1" thickBot="1" x14ac:dyDescent="0.3">
      <c r="A30" s="365" t="s">
        <v>107</v>
      </c>
      <c r="B30" s="351" t="s">
        <v>366</v>
      </c>
      <c r="C30" s="366">
        <v>16.3</v>
      </c>
      <c r="D30" s="366">
        <v>209</v>
      </c>
      <c r="E30" s="366">
        <v>3</v>
      </c>
      <c r="F30" s="366">
        <v>181.7</v>
      </c>
      <c r="G30" s="367">
        <v>2332.8000000000002</v>
      </c>
      <c r="H30" s="368">
        <v>0.06</v>
      </c>
      <c r="I30" s="369">
        <v>3</v>
      </c>
      <c r="J30" s="286" t="s">
        <v>278</v>
      </c>
    </row>
    <row r="31" spans="1:10" ht="20.25" customHeight="1" thickBot="1" x14ac:dyDescent="0.3">
      <c r="A31" s="350" t="s">
        <v>97</v>
      </c>
      <c r="B31" s="351" t="s">
        <v>366</v>
      </c>
      <c r="C31" s="352">
        <v>6.1</v>
      </c>
      <c r="D31" s="352">
        <v>150</v>
      </c>
      <c r="E31" s="352">
        <v>-1</v>
      </c>
      <c r="F31" s="352">
        <v>328.7</v>
      </c>
      <c r="G31" s="353">
        <v>8004.3</v>
      </c>
      <c r="H31" s="354">
        <v>1.7999999999999999E-2</v>
      </c>
      <c r="I31" s="355">
        <v>-1</v>
      </c>
      <c r="J31" s="286" t="s">
        <v>278</v>
      </c>
    </row>
    <row r="32" spans="1:10" ht="20.25" customHeight="1" thickBot="1" x14ac:dyDescent="0.3">
      <c r="A32" s="370" t="s">
        <v>103</v>
      </c>
      <c r="B32" s="351" t="s">
        <v>366</v>
      </c>
      <c r="C32" s="352">
        <v>14.3</v>
      </c>
      <c r="D32" s="371">
        <v>226</v>
      </c>
      <c r="E32" s="371">
        <v>4</v>
      </c>
      <c r="F32" s="352">
        <v>296</v>
      </c>
      <c r="G32" s="353">
        <v>4682.8999999999996</v>
      </c>
      <c r="H32" s="354">
        <v>5.5E-2</v>
      </c>
      <c r="I32" s="355">
        <v>2</v>
      </c>
      <c r="J32" s="287" t="s">
        <v>278</v>
      </c>
    </row>
    <row r="33" spans="1:10" ht="30" x14ac:dyDescent="0.25">
      <c r="A33" s="288" t="s">
        <v>310</v>
      </c>
      <c r="B33" s="289"/>
      <c r="C33" s="290"/>
      <c r="D33" s="291">
        <f>AVERAGE(D30:D32)</f>
        <v>195</v>
      </c>
      <c r="E33" s="318" t="s">
        <v>398</v>
      </c>
      <c r="F33" s="292"/>
      <c r="G33" s="293"/>
      <c r="H33" s="294">
        <f>AVERAGE(H30:H32)</f>
        <v>4.4333333333333336E-2</v>
      </c>
      <c r="I33" s="319" t="s">
        <v>399</v>
      </c>
      <c r="J33" s="330"/>
    </row>
    <row r="34" spans="1:10" x14ac:dyDescent="0.25">
      <c r="B34" s="259"/>
    </row>
    <row r="45" spans="1:10" x14ac:dyDescent="0.25">
      <c r="C45" s="363"/>
    </row>
    <row r="46" spans="1:10" x14ac:dyDescent="0.25">
      <c r="C46" s="363"/>
    </row>
  </sheetData>
  <mergeCells count="12">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3FC1-D264-47B3-ABDC-DA3C6D591D06}">
  <dimension ref="A1:J33"/>
  <sheetViews>
    <sheetView topLeftCell="A4" zoomScale="70" zoomScaleNormal="70" workbookViewId="0">
      <selection activeCell="H5" sqref="H5"/>
    </sheetView>
  </sheetViews>
  <sheetFormatPr defaultRowHeight="15" x14ac:dyDescent="0.25"/>
  <cols>
    <col min="1" max="5" width="20.7109375" customWidth="1"/>
    <col min="6" max="6" width="22" customWidth="1"/>
    <col min="7" max="10" width="20.7109375" customWidth="1"/>
  </cols>
  <sheetData>
    <row r="1" spans="1:10" ht="69" customHeight="1" x14ac:dyDescent="0.25">
      <c r="A1" s="800" t="s">
        <v>400</v>
      </c>
      <c r="B1" s="800"/>
      <c r="C1" s="802" t="s">
        <v>266</v>
      </c>
      <c r="D1" s="802"/>
      <c r="E1" s="802"/>
      <c r="F1" s="802"/>
      <c r="G1" s="159"/>
      <c r="H1" s="159"/>
      <c r="I1" s="159"/>
    </row>
    <row r="2" spans="1:10" x14ac:dyDescent="0.25">
      <c r="A2" s="811" t="s">
        <v>267</v>
      </c>
      <c r="B2" s="813" t="s">
        <v>337</v>
      </c>
      <c r="C2" s="815" t="s">
        <v>269</v>
      </c>
      <c r="D2" s="817" t="s">
        <v>290</v>
      </c>
      <c r="E2" s="819" t="s">
        <v>271</v>
      </c>
      <c r="F2" s="821" t="s">
        <v>338</v>
      </c>
    </row>
    <row r="3" spans="1:10" ht="72" customHeight="1" x14ac:dyDescent="0.25">
      <c r="A3" s="811"/>
      <c r="B3" s="813"/>
      <c r="C3" s="815"/>
      <c r="D3" s="817"/>
      <c r="E3" s="819"/>
      <c r="F3" s="821"/>
    </row>
    <row r="4" spans="1:10" ht="33.75" customHeight="1" x14ac:dyDescent="0.25">
      <c r="A4" s="94" t="s">
        <v>237</v>
      </c>
      <c r="B4" s="95" t="s">
        <v>238</v>
      </c>
      <c r="C4" s="95" t="s">
        <v>239</v>
      </c>
      <c r="D4" s="95" t="s">
        <v>240</v>
      </c>
      <c r="E4" s="95" t="s">
        <v>241</v>
      </c>
      <c r="F4" s="95" t="s">
        <v>242</v>
      </c>
      <c r="G4" s="95" t="s">
        <v>243</v>
      </c>
      <c r="H4" s="96" t="s">
        <v>273</v>
      </c>
      <c r="I4" s="110" t="s">
        <v>274</v>
      </c>
      <c r="J4" s="338" t="s">
        <v>275</v>
      </c>
    </row>
    <row r="5" spans="1:10" ht="24" customHeight="1" x14ac:dyDescent="0.25">
      <c r="A5" s="202" t="s">
        <v>244</v>
      </c>
      <c r="B5" s="376"/>
      <c r="C5" s="335">
        <v>2256.6999999999998</v>
      </c>
      <c r="D5" s="204" t="s">
        <v>401</v>
      </c>
      <c r="E5" s="204">
        <v>7</v>
      </c>
      <c r="F5" s="335">
        <v>42940</v>
      </c>
      <c r="G5" s="335">
        <v>4312.3</v>
      </c>
      <c r="H5" s="206" t="s">
        <v>402</v>
      </c>
      <c r="I5" s="377">
        <v>5</v>
      </c>
      <c r="J5" s="208"/>
    </row>
    <row r="6" spans="1:10" x14ac:dyDescent="0.25">
      <c r="A6" s="779" t="s">
        <v>245</v>
      </c>
      <c r="B6" s="765"/>
      <c r="C6" s="765"/>
      <c r="D6" s="765"/>
      <c r="E6" s="765"/>
      <c r="F6" s="765"/>
      <c r="G6" s="765"/>
      <c r="H6" s="765"/>
      <c r="I6" s="766"/>
      <c r="J6" s="209"/>
    </row>
    <row r="7" spans="1:10" ht="20.25" customHeight="1" x14ac:dyDescent="0.25">
      <c r="A7" s="339" t="s">
        <v>115</v>
      </c>
      <c r="B7" s="339" t="s">
        <v>403</v>
      </c>
      <c r="C7" s="339">
        <v>1.9</v>
      </c>
      <c r="D7" s="339">
        <v>122</v>
      </c>
      <c r="E7" s="339">
        <v>2</v>
      </c>
      <c r="F7" s="339">
        <v>46.3</v>
      </c>
      <c r="G7" s="361">
        <v>3287.6</v>
      </c>
      <c r="H7" s="362">
        <v>6.8000000000000005E-2</v>
      </c>
      <c r="I7" s="339">
        <v>1</v>
      </c>
      <c r="J7" s="312" t="s">
        <v>393</v>
      </c>
    </row>
    <row r="8" spans="1:10" ht="20.25" customHeight="1" x14ac:dyDescent="0.25">
      <c r="A8" s="334" t="s">
        <v>113</v>
      </c>
      <c r="B8" s="334" t="s">
        <v>366</v>
      </c>
      <c r="C8" s="334">
        <v>8.3000000000000007</v>
      </c>
      <c r="D8" s="334">
        <v>271</v>
      </c>
      <c r="E8" s="334">
        <v>1</v>
      </c>
      <c r="F8" s="373">
        <v>63.7</v>
      </c>
      <c r="G8" s="336">
        <v>1969.1</v>
      </c>
      <c r="H8" s="337">
        <v>5.6000000000000001E-2</v>
      </c>
      <c r="I8" s="334">
        <v>-2</v>
      </c>
      <c r="J8" s="312" t="s">
        <v>393</v>
      </c>
    </row>
    <row r="9" spans="1:10" ht="20.25" customHeight="1" x14ac:dyDescent="0.25">
      <c r="A9" s="334" t="s">
        <v>82</v>
      </c>
      <c r="B9" s="334" t="s">
        <v>366</v>
      </c>
      <c r="C9" s="334">
        <v>6.1</v>
      </c>
      <c r="D9" s="334">
        <v>243</v>
      </c>
      <c r="E9" s="334">
        <v>5</v>
      </c>
      <c r="F9" s="334">
        <v>67.7</v>
      </c>
      <c r="G9" s="336">
        <v>2124</v>
      </c>
      <c r="H9" s="337">
        <v>0.04</v>
      </c>
      <c r="I9" s="334">
        <v>-1</v>
      </c>
      <c r="J9" s="312" t="s">
        <v>393</v>
      </c>
    </row>
    <row r="10" spans="1:10" ht="20.25" customHeight="1" x14ac:dyDescent="0.25">
      <c r="A10" s="334" t="s">
        <v>124</v>
      </c>
      <c r="B10" s="334" t="s">
        <v>366</v>
      </c>
      <c r="C10" s="373">
        <v>18.100000000000001</v>
      </c>
      <c r="D10" s="334">
        <v>256</v>
      </c>
      <c r="E10" s="334">
        <v>2</v>
      </c>
      <c r="F10" s="334">
        <v>198.3</v>
      </c>
      <c r="G10" s="336">
        <v>3340.6</v>
      </c>
      <c r="H10" s="337">
        <v>6.6000000000000003E-2</v>
      </c>
      <c r="I10" s="334">
        <v>-2</v>
      </c>
      <c r="J10" s="313" t="s">
        <v>393</v>
      </c>
    </row>
    <row r="11" spans="1:10" ht="20.25" customHeight="1" x14ac:dyDescent="0.25">
      <c r="A11" s="332" t="s">
        <v>91</v>
      </c>
      <c r="B11" s="334" t="s">
        <v>366</v>
      </c>
      <c r="C11" s="334">
        <v>5.7</v>
      </c>
      <c r="D11" s="334">
        <v>246</v>
      </c>
      <c r="E11" s="334">
        <v>3</v>
      </c>
      <c r="F11" s="334">
        <v>98.4</v>
      </c>
      <c r="G11" s="336">
        <v>4181.3999999999996</v>
      </c>
      <c r="H11" s="337">
        <v>8.5999999999999993E-2</v>
      </c>
      <c r="I11" s="334">
        <v>5</v>
      </c>
      <c r="J11" s="314" t="s">
        <v>393</v>
      </c>
    </row>
    <row r="12" spans="1:10" ht="20.25" customHeight="1" x14ac:dyDescent="0.25">
      <c r="A12" s="346" t="s">
        <v>101</v>
      </c>
      <c r="B12" s="346" t="s">
        <v>366</v>
      </c>
      <c r="C12" s="346">
        <v>5.4</v>
      </c>
      <c r="D12" s="346">
        <v>227</v>
      </c>
      <c r="E12" s="346">
        <v>1</v>
      </c>
      <c r="F12" s="346">
        <v>71.599999999999994</v>
      </c>
      <c r="G12" s="347">
        <v>3206.9</v>
      </c>
      <c r="H12" s="375">
        <v>7.8E-2</v>
      </c>
      <c r="I12" s="346">
        <v>2</v>
      </c>
      <c r="J12" s="312" t="s">
        <v>393</v>
      </c>
    </row>
    <row r="13" spans="1:10" ht="31.5" customHeight="1" x14ac:dyDescent="0.25">
      <c r="A13" s="320" t="s">
        <v>310</v>
      </c>
      <c r="B13" s="321"/>
      <c r="C13" s="322"/>
      <c r="D13" s="323">
        <f>AVERAGE(D7:D12)</f>
        <v>227.5</v>
      </c>
      <c r="E13" s="322" t="s">
        <v>404</v>
      </c>
      <c r="F13" s="322"/>
      <c r="G13" s="324"/>
      <c r="H13" s="325">
        <f>AVERAGE(H7:H12)</f>
        <v>6.5666666666666665E-2</v>
      </c>
      <c r="I13" s="326" t="s">
        <v>405</v>
      </c>
      <c r="J13" s="327"/>
    </row>
    <row r="14" spans="1:10" ht="43.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780" t="s">
        <v>299</v>
      </c>
      <c r="B15" s="799"/>
      <c r="C15" s="799"/>
      <c r="D15" s="799"/>
      <c r="E15" s="799"/>
      <c r="F15" s="799"/>
      <c r="G15" s="799"/>
      <c r="H15" s="799"/>
      <c r="I15" s="799"/>
      <c r="J15" s="122"/>
    </row>
    <row r="16" spans="1:10" ht="20.25" customHeight="1" x14ac:dyDescent="0.25">
      <c r="A16" s="244" t="s">
        <v>84</v>
      </c>
      <c r="B16" s="98" t="s">
        <v>279</v>
      </c>
      <c r="C16" s="98">
        <v>1.1000000000000001</v>
      </c>
      <c r="D16" s="98">
        <v>83</v>
      </c>
      <c r="E16" s="98">
        <v>-1</v>
      </c>
      <c r="F16" s="98">
        <v>37.9</v>
      </c>
      <c r="G16" s="216">
        <v>2736.1</v>
      </c>
      <c r="H16" s="245">
        <v>3.7999999999999999E-2</v>
      </c>
      <c r="I16" s="246">
        <v>3</v>
      </c>
      <c r="J16" s="328" t="s">
        <v>278</v>
      </c>
    </row>
    <row r="17" spans="1:10" ht="20.25" customHeight="1" x14ac:dyDescent="0.25">
      <c r="A17" s="345" t="s">
        <v>87</v>
      </c>
      <c r="B17" s="346" t="s">
        <v>366</v>
      </c>
      <c r="C17" s="346">
        <v>2.7</v>
      </c>
      <c r="D17" s="346">
        <v>155</v>
      </c>
      <c r="E17" s="346">
        <v>1</v>
      </c>
      <c r="F17" s="346">
        <v>67</v>
      </c>
      <c r="G17" s="347">
        <v>3836.7</v>
      </c>
      <c r="H17" s="348">
        <v>6.2E-2</v>
      </c>
      <c r="I17" s="349">
        <v>3</v>
      </c>
      <c r="J17" s="328" t="s">
        <v>278</v>
      </c>
    </row>
    <row r="18" spans="1:10" ht="20.25" customHeight="1" x14ac:dyDescent="0.25">
      <c r="A18" s="244" t="s">
        <v>79</v>
      </c>
      <c r="B18" s="98" t="s">
        <v>279</v>
      </c>
      <c r="C18" s="98">
        <v>0.9</v>
      </c>
      <c r="D18" s="98">
        <v>73</v>
      </c>
      <c r="E18" s="98">
        <v>-1</v>
      </c>
      <c r="F18" s="98">
        <v>25.9</v>
      </c>
      <c r="G18" s="216">
        <v>2198.1999999999998</v>
      </c>
      <c r="H18" s="245">
        <v>4.3999999999999997E-2</v>
      </c>
      <c r="I18" s="246">
        <v>-1</v>
      </c>
      <c r="J18" s="328" t="s">
        <v>278</v>
      </c>
    </row>
    <row r="19" spans="1:10" ht="20.25" customHeight="1" x14ac:dyDescent="0.25">
      <c r="A19" s="244" t="s">
        <v>111</v>
      </c>
      <c r="B19" s="98" t="s">
        <v>406</v>
      </c>
      <c r="C19" s="98">
        <v>3.4</v>
      </c>
      <c r="D19" s="98">
        <v>140</v>
      </c>
      <c r="E19" s="98">
        <v>2</v>
      </c>
      <c r="F19" s="98">
        <v>72.099999999999994</v>
      </c>
      <c r="G19" s="216">
        <v>2951.4</v>
      </c>
      <c r="H19" s="245">
        <v>3.5999999999999997E-2</v>
      </c>
      <c r="I19" s="246">
        <v>1</v>
      </c>
      <c r="J19" s="328" t="s">
        <v>278</v>
      </c>
    </row>
    <row r="20" spans="1:10" ht="20.25" customHeight="1" x14ac:dyDescent="0.25">
      <c r="A20" s="345" t="s">
        <v>95</v>
      </c>
      <c r="B20" s="346" t="s">
        <v>366</v>
      </c>
      <c r="C20" s="346">
        <v>7.3</v>
      </c>
      <c r="D20" s="346">
        <v>252</v>
      </c>
      <c r="E20" s="346">
        <v>5</v>
      </c>
      <c r="F20" s="346">
        <v>111</v>
      </c>
      <c r="G20" s="347">
        <v>3843</v>
      </c>
      <c r="H20" s="348">
        <v>5.8000000000000003E-2</v>
      </c>
      <c r="I20" s="349">
        <v>4</v>
      </c>
      <c r="J20" s="328" t="s">
        <v>278</v>
      </c>
    </row>
    <row r="21" spans="1:10" ht="20.25" customHeight="1" x14ac:dyDescent="0.25">
      <c r="A21" s="345" t="s">
        <v>99</v>
      </c>
      <c r="B21" s="346" t="s">
        <v>366</v>
      </c>
      <c r="C21" s="346">
        <v>15.4</v>
      </c>
      <c r="D21" s="346">
        <v>357</v>
      </c>
      <c r="E21" s="346">
        <v>-1</v>
      </c>
      <c r="F21" s="346">
        <v>188.1</v>
      </c>
      <c r="G21" s="347">
        <v>4348.7</v>
      </c>
      <c r="H21" s="348">
        <v>0.109</v>
      </c>
      <c r="I21" s="349">
        <v>5</v>
      </c>
      <c r="J21" s="328" t="s">
        <v>278</v>
      </c>
    </row>
    <row r="22" spans="1:10" s="400" customFormat="1" ht="20.25" customHeight="1" x14ac:dyDescent="0.25">
      <c r="A22" s="244" t="s">
        <v>89</v>
      </c>
      <c r="B22" s="98" t="s">
        <v>403</v>
      </c>
      <c r="C22" s="98">
        <v>1.3</v>
      </c>
      <c r="D22" s="98">
        <v>86</v>
      </c>
      <c r="E22" s="98">
        <v>2</v>
      </c>
      <c r="F22" s="98">
        <v>30.4</v>
      </c>
      <c r="G22" s="216">
        <v>2027.8</v>
      </c>
      <c r="H22" s="245">
        <v>5.6000000000000001E-2</v>
      </c>
      <c r="I22" s="246">
        <v>2</v>
      </c>
      <c r="J22" s="328" t="s">
        <v>278</v>
      </c>
    </row>
    <row r="23" spans="1:10" ht="20.25" customHeight="1" x14ac:dyDescent="0.25">
      <c r="A23" s="345" t="s">
        <v>105</v>
      </c>
      <c r="B23" s="346" t="s">
        <v>366</v>
      </c>
      <c r="C23" s="346">
        <v>11.7</v>
      </c>
      <c r="D23" s="346">
        <v>243</v>
      </c>
      <c r="E23" s="346">
        <v>3</v>
      </c>
      <c r="F23" s="346">
        <v>166.4</v>
      </c>
      <c r="G23" s="347">
        <v>3457</v>
      </c>
      <c r="H23" s="348">
        <v>9.1999999999999998E-2</v>
      </c>
      <c r="I23" s="349">
        <v>7</v>
      </c>
      <c r="J23" s="328" t="s">
        <v>278</v>
      </c>
    </row>
    <row r="24" spans="1:10" ht="20.25" customHeight="1" x14ac:dyDescent="0.25">
      <c r="A24" s="345" t="s">
        <v>93</v>
      </c>
      <c r="B24" s="346" t="s">
        <v>366</v>
      </c>
      <c r="C24" s="346">
        <v>6.4</v>
      </c>
      <c r="D24" s="346">
        <v>243</v>
      </c>
      <c r="E24" s="346">
        <v>3</v>
      </c>
      <c r="F24" s="346">
        <v>178.3</v>
      </c>
      <c r="G24" s="347">
        <v>6748.9</v>
      </c>
      <c r="H24" s="348">
        <v>8.8999999999999996E-2</v>
      </c>
      <c r="I24" s="349">
        <v>3</v>
      </c>
      <c r="J24" s="328" t="s">
        <v>278</v>
      </c>
    </row>
    <row r="25" spans="1:10" s="400" customFormat="1" ht="20.25" customHeight="1" x14ac:dyDescent="0.25">
      <c r="A25" s="244" t="s">
        <v>109</v>
      </c>
      <c r="B25" s="98" t="s">
        <v>279</v>
      </c>
      <c r="C25" s="98">
        <v>3.1</v>
      </c>
      <c r="D25" s="98">
        <v>95</v>
      </c>
      <c r="E25" s="98">
        <v>3</v>
      </c>
      <c r="F25" s="98">
        <v>96.9</v>
      </c>
      <c r="G25" s="216">
        <v>2925.2</v>
      </c>
      <c r="H25" s="245">
        <v>0.04</v>
      </c>
      <c r="I25" s="246">
        <v>2</v>
      </c>
      <c r="J25" s="328" t="s">
        <v>278</v>
      </c>
    </row>
    <row r="26" spans="1:10" ht="27" customHeight="1" x14ac:dyDescent="0.25">
      <c r="A26" s="262" t="s">
        <v>310</v>
      </c>
      <c r="B26" s="258"/>
      <c r="C26" s="255"/>
      <c r="D26" s="295">
        <v>172.7</v>
      </c>
      <c r="E26" s="261" t="s">
        <v>407</v>
      </c>
      <c r="F26" s="255"/>
      <c r="G26" s="256"/>
      <c r="H26" s="296">
        <v>6.2399999999999997E-2</v>
      </c>
      <c r="I26" s="317" t="s">
        <v>408</v>
      </c>
      <c r="J26" s="327"/>
    </row>
    <row r="27" spans="1:10" ht="5.25" customHeight="1" x14ac:dyDescent="0.25">
      <c r="A27" s="782"/>
      <c r="B27" s="836"/>
      <c r="C27" s="836"/>
      <c r="D27" s="836"/>
      <c r="E27" s="836"/>
      <c r="F27" s="836"/>
      <c r="G27" s="836"/>
      <c r="H27" s="836"/>
      <c r="I27" s="784"/>
    </row>
    <row r="28" spans="1:10" ht="50.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0" x14ac:dyDescent="0.25">
      <c r="A29" s="823" t="s">
        <v>357</v>
      </c>
      <c r="B29" s="824"/>
      <c r="C29" s="824"/>
      <c r="D29" s="824"/>
      <c r="E29" s="824"/>
      <c r="F29" s="824"/>
      <c r="G29" s="824"/>
      <c r="H29" s="824"/>
      <c r="I29" s="824"/>
      <c r="J29" s="329"/>
    </row>
    <row r="30" spans="1:10" ht="20.25" customHeight="1" x14ac:dyDescent="0.25">
      <c r="A30" s="365" t="s">
        <v>107</v>
      </c>
      <c r="B30" s="351" t="s">
        <v>366</v>
      </c>
      <c r="C30" s="366">
        <v>25.6</v>
      </c>
      <c r="D30" s="366">
        <v>328</v>
      </c>
      <c r="E30" s="366">
        <v>4</v>
      </c>
      <c r="F30" s="366">
        <v>224.9</v>
      </c>
      <c r="G30" s="367">
        <v>2886.6</v>
      </c>
      <c r="H30" s="368">
        <v>8.2000000000000003E-2</v>
      </c>
      <c r="I30" s="369">
        <v>4</v>
      </c>
      <c r="J30" s="286" t="s">
        <v>278</v>
      </c>
    </row>
    <row r="31" spans="1:10" ht="20.25" customHeight="1" x14ac:dyDescent="0.25">
      <c r="A31" s="350" t="s">
        <v>97</v>
      </c>
      <c r="B31" s="351" t="s">
        <v>366</v>
      </c>
      <c r="C31" s="352">
        <v>12.7</v>
      </c>
      <c r="D31" s="352">
        <v>310</v>
      </c>
      <c r="E31" s="352">
        <v>1</v>
      </c>
      <c r="F31" s="352">
        <v>256.39999999999998</v>
      </c>
      <c r="G31" s="353">
        <v>6244.2</v>
      </c>
      <c r="H31" s="354">
        <v>4.2000000000000003E-2</v>
      </c>
      <c r="I31" s="355">
        <v>-2</v>
      </c>
      <c r="J31" s="286" t="s">
        <v>278</v>
      </c>
    </row>
    <row r="32" spans="1:10" ht="20.25" customHeight="1" x14ac:dyDescent="0.25">
      <c r="A32" s="370" t="s">
        <v>103</v>
      </c>
      <c r="B32" s="351" t="s">
        <v>366</v>
      </c>
      <c r="C32" s="352">
        <v>17.600000000000001</v>
      </c>
      <c r="D32" s="371">
        <v>278</v>
      </c>
      <c r="E32" s="371">
        <v>3</v>
      </c>
      <c r="F32" s="352">
        <v>313.60000000000002</v>
      </c>
      <c r="G32" s="353">
        <v>4960.8999999999996</v>
      </c>
      <c r="H32" s="354">
        <v>8.2000000000000003E-2</v>
      </c>
      <c r="I32" s="355">
        <v>3</v>
      </c>
      <c r="J32" s="287" t="s">
        <v>278</v>
      </c>
    </row>
    <row r="33" spans="1:10" ht="20.25" customHeight="1" x14ac:dyDescent="0.25">
      <c r="A33" s="288" t="s">
        <v>310</v>
      </c>
      <c r="B33" s="289"/>
      <c r="C33" s="290"/>
      <c r="D33" s="291">
        <f>AVERAGE(D30:D32)</f>
        <v>305.33333333333331</v>
      </c>
      <c r="E33" s="318" t="s">
        <v>409</v>
      </c>
      <c r="F33" s="292"/>
      <c r="G33" s="293"/>
      <c r="H33" s="294">
        <f>AVERAGE(H30:H32)</f>
        <v>6.8666666666666668E-2</v>
      </c>
      <c r="I33" s="319" t="s">
        <v>410</v>
      </c>
      <c r="J33" s="330"/>
    </row>
  </sheetData>
  <mergeCells count="12">
    <mergeCell ref="A6:I6"/>
    <mergeCell ref="A15:I15"/>
    <mergeCell ref="A27:I27"/>
    <mergeCell ref="A29:I29"/>
    <mergeCell ref="A1:B1"/>
    <mergeCell ref="C1:F1"/>
    <mergeCell ref="A2:A3"/>
    <mergeCell ref="B2:B3"/>
    <mergeCell ref="C2:C3"/>
    <mergeCell ref="D2:D3"/>
    <mergeCell ref="E2:E3"/>
    <mergeCell ref="F2: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C298-0E0D-45FB-8517-FC393A1341D6}">
  <dimension ref="A1:K32"/>
  <sheetViews>
    <sheetView topLeftCell="A11" workbookViewId="0">
      <selection activeCell="G8" sqref="G8"/>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800" t="s">
        <v>411</v>
      </c>
      <c r="B1" s="800"/>
      <c r="C1" s="802" t="s">
        <v>266</v>
      </c>
      <c r="D1" s="802"/>
      <c r="E1" s="802"/>
      <c r="F1" s="802"/>
      <c r="G1" s="159"/>
      <c r="H1" s="159"/>
      <c r="I1" s="159"/>
    </row>
    <row r="2" spans="1:10" ht="15" customHeight="1" x14ac:dyDescent="0.25">
      <c r="A2" s="811" t="s">
        <v>267</v>
      </c>
      <c r="B2" s="813" t="s">
        <v>337</v>
      </c>
      <c r="C2" s="815" t="s">
        <v>269</v>
      </c>
      <c r="D2" s="817" t="s">
        <v>290</v>
      </c>
      <c r="E2" s="819" t="s">
        <v>271</v>
      </c>
      <c r="F2" s="821" t="s">
        <v>338</v>
      </c>
    </row>
    <row r="3" spans="1:10" ht="87.75" customHeight="1" thickBot="1" x14ac:dyDescent="0.3">
      <c r="A3" s="811"/>
      <c r="B3" s="813"/>
      <c r="C3" s="815"/>
      <c r="D3" s="817"/>
      <c r="E3" s="819"/>
      <c r="F3" s="821"/>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376"/>
      <c r="C5" s="335">
        <v>3766.4</v>
      </c>
      <c r="D5" s="204" t="s">
        <v>412</v>
      </c>
      <c r="E5" s="204">
        <v>8</v>
      </c>
      <c r="F5" s="335">
        <v>46468</v>
      </c>
      <c r="G5" s="335">
        <v>4666.6000000000004</v>
      </c>
      <c r="H5" s="206" t="s">
        <v>413</v>
      </c>
      <c r="I5" s="377">
        <v>6</v>
      </c>
      <c r="J5" s="208"/>
    </row>
    <row r="6" spans="1:10" ht="20.25" customHeight="1" thickBot="1" x14ac:dyDescent="0.3">
      <c r="A6" s="779" t="s">
        <v>245</v>
      </c>
      <c r="B6" s="765"/>
      <c r="C6" s="765"/>
      <c r="D6" s="765"/>
      <c r="E6" s="765"/>
      <c r="F6" s="765"/>
      <c r="G6" s="765"/>
      <c r="H6" s="765"/>
      <c r="I6" s="766"/>
      <c r="J6" s="209"/>
    </row>
    <row r="7" spans="1:10" ht="20.25" customHeight="1" thickBot="1" x14ac:dyDescent="0.3">
      <c r="A7" s="334" t="s">
        <v>115</v>
      </c>
      <c r="B7" s="334" t="s">
        <v>366</v>
      </c>
      <c r="C7" s="334">
        <v>3.7</v>
      </c>
      <c r="D7" s="334">
        <v>245</v>
      </c>
      <c r="E7" s="334">
        <v>3</v>
      </c>
      <c r="F7" s="334">
        <v>39.299999999999997</v>
      </c>
      <c r="G7" s="401">
        <v>2590.6</v>
      </c>
      <c r="H7" s="337">
        <v>0.156</v>
      </c>
      <c r="I7" s="403">
        <v>2</v>
      </c>
      <c r="J7" s="312" t="s">
        <v>393</v>
      </c>
    </row>
    <row r="8" spans="1:10" ht="20.25" customHeight="1" thickBot="1" x14ac:dyDescent="0.3">
      <c r="A8" s="334" t="s">
        <v>113</v>
      </c>
      <c r="B8" s="334" t="s">
        <v>366</v>
      </c>
      <c r="C8" s="334">
        <v>11.6</v>
      </c>
      <c r="D8" s="334">
        <v>378</v>
      </c>
      <c r="E8" s="334">
        <v>2</v>
      </c>
      <c r="F8" s="373">
        <v>37.9</v>
      </c>
      <c r="G8" s="401">
        <v>1236.5</v>
      </c>
      <c r="H8" s="337">
        <v>9.8000000000000004E-2</v>
      </c>
      <c r="I8" s="334">
        <v>1</v>
      </c>
      <c r="J8" s="312" t="s">
        <v>393</v>
      </c>
    </row>
    <row r="9" spans="1:10" ht="20.25" customHeight="1" thickBot="1" x14ac:dyDescent="0.3">
      <c r="A9" s="334" t="s">
        <v>82</v>
      </c>
      <c r="B9" s="334" t="s">
        <v>366</v>
      </c>
      <c r="C9" s="334">
        <v>7.1</v>
      </c>
      <c r="D9" s="334">
        <v>282</v>
      </c>
      <c r="E9" s="334">
        <v>-1</v>
      </c>
      <c r="F9" s="334">
        <v>46.9</v>
      </c>
      <c r="G9" s="401">
        <v>1852.9</v>
      </c>
      <c r="H9" s="337">
        <v>7.0000000000000007E-2</v>
      </c>
      <c r="I9" s="334">
        <v>1</v>
      </c>
      <c r="J9" s="312" t="s">
        <v>393</v>
      </c>
    </row>
    <row r="10" spans="1:10" ht="20.25" customHeight="1" thickBot="1" x14ac:dyDescent="0.3">
      <c r="A10" s="334" t="s">
        <v>124</v>
      </c>
      <c r="B10" s="334" t="s">
        <v>366</v>
      </c>
      <c r="C10" s="373">
        <v>28.1</v>
      </c>
      <c r="D10" s="334">
        <v>398</v>
      </c>
      <c r="E10" s="334">
        <v>3</v>
      </c>
      <c r="F10" s="334">
        <v>182</v>
      </c>
      <c r="G10" s="401">
        <v>2571.5</v>
      </c>
      <c r="H10" s="337">
        <v>0.10199999999999999</v>
      </c>
      <c r="I10" s="334">
        <v>1</v>
      </c>
      <c r="J10" s="313" t="s">
        <v>393</v>
      </c>
    </row>
    <row r="11" spans="1:10" ht="20.25" customHeight="1" thickBot="1" x14ac:dyDescent="0.3">
      <c r="A11" s="332" t="s">
        <v>91</v>
      </c>
      <c r="B11" s="334" t="s">
        <v>366</v>
      </c>
      <c r="C11" s="334">
        <v>7.3</v>
      </c>
      <c r="D11" s="334">
        <v>314</v>
      </c>
      <c r="E11" s="334">
        <v>4</v>
      </c>
      <c r="F11" s="334">
        <v>94.4</v>
      </c>
      <c r="G11" s="401">
        <v>4064.6</v>
      </c>
      <c r="H11" s="337">
        <v>0.11600000000000001</v>
      </c>
      <c r="I11" s="334">
        <v>6</v>
      </c>
      <c r="J11" s="314" t="s">
        <v>393</v>
      </c>
    </row>
    <row r="12" spans="1:10" ht="20.25" customHeight="1" thickBot="1" x14ac:dyDescent="0.3">
      <c r="A12" s="346" t="s">
        <v>101</v>
      </c>
      <c r="B12" s="346" t="s">
        <v>366</v>
      </c>
      <c r="C12" s="346">
        <v>6.7</v>
      </c>
      <c r="D12" s="346">
        <v>281</v>
      </c>
      <c r="E12" s="346">
        <v>-1</v>
      </c>
      <c r="F12" s="346">
        <v>64.099999999999994</v>
      </c>
      <c r="G12" s="402">
        <v>2686.4</v>
      </c>
      <c r="H12" s="337">
        <v>0.1</v>
      </c>
      <c r="I12" s="346">
        <v>3</v>
      </c>
      <c r="J12" s="312" t="s">
        <v>393</v>
      </c>
    </row>
    <row r="13" spans="1:10" x14ac:dyDescent="0.25">
      <c r="A13" s="320" t="s">
        <v>310</v>
      </c>
      <c r="B13" s="321"/>
      <c r="C13" s="322"/>
      <c r="D13" s="323">
        <f>AVERAGE(D7:D12)</f>
        <v>316.33333333333331</v>
      </c>
      <c r="E13" s="322" t="s">
        <v>414</v>
      </c>
      <c r="F13" s="322"/>
      <c r="G13" s="324"/>
      <c r="H13" s="325">
        <f>AVERAGE(H7:H12)</f>
        <v>0.107</v>
      </c>
      <c r="I13" s="326" t="s">
        <v>415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780" t="s">
        <v>299</v>
      </c>
      <c r="B15" s="799"/>
      <c r="C15" s="799"/>
      <c r="D15" s="799"/>
      <c r="E15" s="799"/>
      <c r="F15" s="799"/>
      <c r="G15" s="799"/>
      <c r="H15" s="799"/>
      <c r="I15" s="799"/>
      <c r="J15" s="122"/>
    </row>
    <row r="16" spans="1:10" ht="20.25" customHeight="1" thickBot="1" x14ac:dyDescent="0.3">
      <c r="A16" s="345" t="s">
        <v>84</v>
      </c>
      <c r="B16" s="346" t="s">
        <v>366</v>
      </c>
      <c r="C16" s="346">
        <v>2.7</v>
      </c>
      <c r="D16" s="346">
        <v>196</v>
      </c>
      <c r="E16" s="346">
        <v>5</v>
      </c>
      <c r="F16" s="346">
        <v>21.6</v>
      </c>
      <c r="G16" s="347">
        <v>1559.1</v>
      </c>
      <c r="H16" s="348">
        <v>7.9000000000000001E-2</v>
      </c>
      <c r="I16" s="349">
        <v>4</v>
      </c>
      <c r="J16" s="328" t="s">
        <v>278</v>
      </c>
    </row>
    <row r="17" spans="1:11" ht="20.25" customHeight="1" thickBot="1" x14ac:dyDescent="0.3">
      <c r="A17" s="345" t="s">
        <v>87</v>
      </c>
      <c r="B17" s="346" t="s">
        <v>366</v>
      </c>
      <c r="C17" s="346">
        <v>4.3</v>
      </c>
      <c r="D17" s="346">
        <v>245</v>
      </c>
      <c r="E17" s="346">
        <v>6</v>
      </c>
      <c r="F17" s="346">
        <v>70.400000000000006</v>
      </c>
      <c r="G17" s="347">
        <v>4033</v>
      </c>
      <c r="H17" s="348">
        <v>8.6999999999999994E-2</v>
      </c>
      <c r="I17" s="349">
        <v>4</v>
      </c>
      <c r="J17" s="328" t="s">
        <v>278</v>
      </c>
    </row>
    <row r="18" spans="1:11" ht="20.25" customHeight="1" thickBot="1" x14ac:dyDescent="0.3">
      <c r="A18" s="345" t="s">
        <v>79</v>
      </c>
      <c r="B18" s="346" t="s">
        <v>366</v>
      </c>
      <c r="C18" s="346">
        <v>2.1</v>
      </c>
      <c r="D18" s="346">
        <v>182</v>
      </c>
      <c r="E18" s="346">
        <v>1</v>
      </c>
      <c r="F18" s="346">
        <v>24.1</v>
      </c>
      <c r="G18" s="347" t="s">
        <v>416</v>
      </c>
      <c r="H18" s="348">
        <v>0.13</v>
      </c>
      <c r="I18" s="349">
        <v>1</v>
      </c>
      <c r="J18" s="328" t="s">
        <v>278</v>
      </c>
    </row>
    <row r="19" spans="1:11" ht="20.25" customHeight="1" thickBot="1" x14ac:dyDescent="0.3">
      <c r="A19" s="244" t="s">
        <v>111</v>
      </c>
      <c r="B19" s="98" t="s">
        <v>403</v>
      </c>
      <c r="C19" s="98">
        <v>3.1</v>
      </c>
      <c r="D19" s="98">
        <v>129</v>
      </c>
      <c r="E19" s="98">
        <v>-1</v>
      </c>
      <c r="F19" s="98">
        <v>75.099999999999994</v>
      </c>
      <c r="G19" s="216">
        <v>3074.1</v>
      </c>
      <c r="H19" s="245">
        <v>5.0999999999999997E-2</v>
      </c>
      <c r="I19" s="246">
        <v>2</v>
      </c>
      <c r="J19" s="328" t="s">
        <v>278</v>
      </c>
    </row>
    <row r="20" spans="1:11" ht="20.25" customHeight="1" thickBot="1" x14ac:dyDescent="0.3">
      <c r="A20" s="345" t="s">
        <v>95</v>
      </c>
      <c r="B20" s="346" t="s">
        <v>366</v>
      </c>
      <c r="C20" s="346">
        <v>6.6</v>
      </c>
      <c r="D20" s="346">
        <v>228</v>
      </c>
      <c r="E20" s="346">
        <v>-1</v>
      </c>
      <c r="F20" s="346">
        <v>109.6</v>
      </c>
      <c r="G20" s="347">
        <v>3793.5</v>
      </c>
      <c r="H20" s="348">
        <v>0.06</v>
      </c>
      <c r="I20" s="349">
        <v>5</v>
      </c>
      <c r="J20" s="328" t="s">
        <v>278</v>
      </c>
    </row>
    <row r="21" spans="1:11" ht="20.25" customHeight="1" thickBot="1" x14ac:dyDescent="0.3">
      <c r="A21" s="345" t="s">
        <v>99</v>
      </c>
      <c r="B21" s="346" t="s">
        <v>366</v>
      </c>
      <c r="C21" s="346">
        <v>16.899999999999999</v>
      </c>
      <c r="D21" s="346">
        <v>390</v>
      </c>
      <c r="E21" s="346">
        <v>-1</v>
      </c>
      <c r="F21" s="346">
        <v>162.1</v>
      </c>
      <c r="G21" s="347">
        <v>3747.8</v>
      </c>
      <c r="H21" s="348">
        <v>9.7000000000000003E-2</v>
      </c>
      <c r="I21" s="349">
        <v>6</v>
      </c>
      <c r="J21" s="328" t="s">
        <v>278</v>
      </c>
    </row>
    <row r="22" spans="1:11" ht="20.25" customHeight="1" thickBot="1" x14ac:dyDescent="0.3">
      <c r="A22" s="345" t="s">
        <v>89</v>
      </c>
      <c r="B22" s="346" t="s">
        <v>366</v>
      </c>
      <c r="C22" s="346">
        <v>4.9000000000000004</v>
      </c>
      <c r="D22" s="346">
        <v>324</v>
      </c>
      <c r="E22" s="346">
        <v>3</v>
      </c>
      <c r="F22" s="346">
        <v>34.9</v>
      </c>
      <c r="G22" s="347">
        <v>2322.9</v>
      </c>
      <c r="H22" s="348">
        <v>0.13100000000000001</v>
      </c>
      <c r="I22" s="349">
        <v>3</v>
      </c>
      <c r="J22" s="328" t="s">
        <v>278</v>
      </c>
      <c r="K22" s="400"/>
    </row>
    <row r="23" spans="1:11" ht="20.25" customHeight="1" thickBot="1" x14ac:dyDescent="0.3">
      <c r="A23" s="345" t="s">
        <v>105</v>
      </c>
      <c r="B23" s="346" t="s">
        <v>366</v>
      </c>
      <c r="C23" s="346">
        <v>19.100000000000001</v>
      </c>
      <c r="D23" s="346">
        <v>398</v>
      </c>
      <c r="E23" s="346">
        <v>4</v>
      </c>
      <c r="F23" s="346">
        <v>165</v>
      </c>
      <c r="G23" s="347">
        <v>3427.4</v>
      </c>
      <c r="H23" s="348">
        <v>0.13200000000000001</v>
      </c>
      <c r="I23" s="349">
        <v>8</v>
      </c>
      <c r="J23" s="328" t="s">
        <v>278</v>
      </c>
    </row>
    <row r="24" spans="1:11" ht="20.25" customHeight="1" thickBot="1" x14ac:dyDescent="0.3">
      <c r="A24" s="345" t="s">
        <v>93</v>
      </c>
      <c r="B24" s="346" t="s">
        <v>366</v>
      </c>
      <c r="C24" s="346">
        <v>10.4</v>
      </c>
      <c r="D24" s="346">
        <v>395</v>
      </c>
      <c r="E24" s="346">
        <v>4</v>
      </c>
      <c r="F24" s="346">
        <v>175</v>
      </c>
      <c r="G24" s="347">
        <v>6624.5</v>
      </c>
      <c r="H24" s="348">
        <v>0.14899999999999999</v>
      </c>
      <c r="I24" s="349">
        <v>4</v>
      </c>
      <c r="J24" s="328" t="s">
        <v>278</v>
      </c>
    </row>
    <row r="25" spans="1:11" ht="20.25" customHeight="1" thickBot="1" x14ac:dyDescent="0.3">
      <c r="A25" s="345" t="s">
        <v>109</v>
      </c>
      <c r="B25" s="346" t="s">
        <v>366</v>
      </c>
      <c r="C25" s="346">
        <v>9.6</v>
      </c>
      <c r="D25" s="346">
        <v>289</v>
      </c>
      <c r="E25" s="346">
        <v>4</v>
      </c>
      <c r="F25" s="346">
        <v>105.3</v>
      </c>
      <c r="G25" s="347">
        <v>3179.8</v>
      </c>
      <c r="H25" s="348">
        <v>0.1</v>
      </c>
      <c r="I25" s="349">
        <v>3</v>
      </c>
      <c r="J25" s="328" t="s">
        <v>278</v>
      </c>
      <c r="K25" s="400"/>
    </row>
    <row r="26" spans="1:11" ht="32.25" customHeight="1" thickBot="1" x14ac:dyDescent="0.3">
      <c r="A26" s="262" t="s">
        <v>310</v>
      </c>
      <c r="B26" s="258"/>
      <c r="C26" s="255"/>
      <c r="D26" s="295">
        <f>AVERAGE(D16:D25)</f>
        <v>277.60000000000002</v>
      </c>
      <c r="E26" s="261" t="s">
        <v>417</v>
      </c>
      <c r="F26" s="255"/>
      <c r="G26" s="256"/>
      <c r="H26" s="296">
        <f>AVERAGE(H16:H25)</f>
        <v>0.1016</v>
      </c>
      <c r="I26" s="317" t="s">
        <v>418</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823" t="s">
        <v>357</v>
      </c>
      <c r="B28" s="824"/>
      <c r="C28" s="824"/>
      <c r="D28" s="824"/>
      <c r="E28" s="824"/>
      <c r="F28" s="824"/>
      <c r="G28" s="824"/>
      <c r="H28" s="824"/>
      <c r="I28" s="824"/>
      <c r="J28" s="329"/>
    </row>
    <row r="29" spans="1:11" ht="20.25" customHeight="1" thickBot="1" x14ac:dyDescent="0.3">
      <c r="A29" s="365" t="s">
        <v>107</v>
      </c>
      <c r="B29" s="351" t="s">
        <v>366</v>
      </c>
      <c r="C29" s="366">
        <v>36.700000000000003</v>
      </c>
      <c r="D29" s="366">
        <v>471</v>
      </c>
      <c r="E29" s="366">
        <v>5</v>
      </c>
      <c r="F29" s="366">
        <v>188.1</v>
      </c>
      <c r="G29" s="367">
        <v>2415.3000000000002</v>
      </c>
      <c r="H29" s="368">
        <v>0.114</v>
      </c>
      <c r="I29" s="369">
        <v>5</v>
      </c>
      <c r="J29" s="286" t="s">
        <v>278</v>
      </c>
    </row>
    <row r="30" spans="1:11" ht="20.25" customHeight="1" thickBot="1" x14ac:dyDescent="0.3">
      <c r="A30" s="350" t="s">
        <v>97</v>
      </c>
      <c r="B30" s="351" t="s">
        <v>366</v>
      </c>
      <c r="C30" s="352">
        <v>21.3</v>
      </c>
      <c r="D30" s="352">
        <v>518</v>
      </c>
      <c r="E30" s="352">
        <v>2</v>
      </c>
      <c r="F30" s="352">
        <v>361.9</v>
      </c>
      <c r="G30" s="353">
        <v>8811.4</v>
      </c>
      <c r="H30" s="354">
        <v>3.6999999999999998E-2</v>
      </c>
      <c r="I30" s="355">
        <v>1</v>
      </c>
      <c r="J30" s="286" t="s">
        <v>278</v>
      </c>
    </row>
    <row r="31" spans="1:11" ht="20.25" customHeight="1" thickBot="1" x14ac:dyDescent="0.3">
      <c r="A31" s="370" t="s">
        <v>103</v>
      </c>
      <c r="B31" s="351" t="s">
        <v>366</v>
      </c>
      <c r="C31" s="352">
        <v>24</v>
      </c>
      <c r="D31" s="371">
        <v>380</v>
      </c>
      <c r="E31" s="371">
        <v>11</v>
      </c>
      <c r="F31" s="352">
        <v>331.4</v>
      </c>
      <c r="G31" s="353">
        <v>5243.2</v>
      </c>
      <c r="H31" s="354">
        <v>6.9000000000000006E-2</v>
      </c>
      <c r="I31" s="355">
        <v>4</v>
      </c>
      <c r="J31" s="287" t="s">
        <v>278</v>
      </c>
    </row>
    <row r="32" spans="1:11" ht="33" customHeight="1" x14ac:dyDescent="0.25">
      <c r="A32" s="288" t="s">
        <v>310</v>
      </c>
      <c r="B32" s="289"/>
      <c r="C32" s="290"/>
      <c r="D32" s="291">
        <f>AVERAGE(D29:D31)</f>
        <v>456.33333333333331</v>
      </c>
      <c r="E32" s="318" t="s">
        <v>419</v>
      </c>
      <c r="F32" s="292"/>
      <c r="G32" s="293"/>
      <c r="H32" s="294">
        <f>AVERAGE(H29:H31)</f>
        <v>7.3333333333333334E-2</v>
      </c>
      <c r="I32" s="319" t="s">
        <v>420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B0F9-BC37-4CB7-85FB-FF0FAFB24F67}">
  <dimension ref="A1:K32"/>
  <sheetViews>
    <sheetView topLeftCell="A2" workbookViewId="0">
      <selection activeCell="A4" sqref="A4:I9"/>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800" t="s">
        <v>421</v>
      </c>
      <c r="B1" s="800"/>
      <c r="C1" s="802" t="s">
        <v>266</v>
      </c>
      <c r="D1" s="802"/>
      <c r="E1" s="802"/>
      <c r="F1" s="802"/>
      <c r="G1" s="159"/>
      <c r="H1" s="159"/>
      <c r="I1" s="159"/>
    </row>
    <row r="2" spans="1:10" ht="15" customHeight="1" x14ac:dyDescent="0.25">
      <c r="A2" s="811" t="s">
        <v>267</v>
      </c>
      <c r="B2" s="813" t="s">
        <v>337</v>
      </c>
      <c r="C2" s="815" t="s">
        <v>269</v>
      </c>
      <c r="D2" s="817" t="s">
        <v>290</v>
      </c>
      <c r="E2" s="819" t="s">
        <v>271</v>
      </c>
      <c r="F2" s="821" t="s">
        <v>338</v>
      </c>
    </row>
    <row r="3" spans="1:10" ht="87.75" customHeight="1" thickBot="1" x14ac:dyDescent="0.3">
      <c r="A3" s="811"/>
      <c r="B3" s="813"/>
      <c r="C3" s="815"/>
      <c r="D3" s="817"/>
      <c r="E3" s="819"/>
      <c r="F3" s="821"/>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6.25" customHeight="1" thickBot="1" x14ac:dyDescent="0.3">
      <c r="A5" s="202" t="s">
        <v>244</v>
      </c>
      <c r="B5" s="376"/>
      <c r="C5" s="335">
        <v>6055</v>
      </c>
      <c r="D5" s="204" t="s">
        <v>422</v>
      </c>
      <c r="E5" s="204">
        <v>9</v>
      </c>
      <c r="F5" s="335">
        <v>58017.9</v>
      </c>
      <c r="G5" s="335">
        <v>5826.6</v>
      </c>
      <c r="H5" s="206" t="s">
        <v>423</v>
      </c>
      <c r="I5" s="377">
        <v>7</v>
      </c>
      <c r="J5" s="208"/>
    </row>
    <row r="6" spans="1:10" ht="20.25" customHeight="1" thickBot="1" x14ac:dyDescent="0.3">
      <c r="A6" s="779" t="s">
        <v>245</v>
      </c>
      <c r="B6" s="765"/>
      <c r="C6" s="765"/>
      <c r="D6" s="765"/>
      <c r="E6" s="765"/>
      <c r="F6" s="765"/>
      <c r="G6" s="765"/>
      <c r="H6" s="765"/>
      <c r="I6" s="766"/>
      <c r="J6" s="209"/>
    </row>
    <row r="7" spans="1:10" ht="20.25" customHeight="1" x14ac:dyDescent="0.25">
      <c r="A7" s="334" t="s">
        <v>115</v>
      </c>
      <c r="B7" s="334" t="s">
        <v>366</v>
      </c>
      <c r="C7" s="334">
        <v>9.6999999999999993</v>
      </c>
      <c r="D7" s="334">
        <v>641</v>
      </c>
      <c r="E7" s="334">
        <v>4</v>
      </c>
      <c r="F7" s="334">
        <v>77.900000000000006</v>
      </c>
      <c r="G7" s="401">
        <v>5314</v>
      </c>
      <c r="H7" s="337">
        <v>0.14699999999999999</v>
      </c>
      <c r="I7" s="403">
        <v>3</v>
      </c>
      <c r="J7" s="312" t="s">
        <v>393</v>
      </c>
    </row>
    <row r="8" spans="1:10" ht="20.25" customHeight="1" x14ac:dyDescent="0.25">
      <c r="A8" s="334" t="s">
        <v>113</v>
      </c>
      <c r="B8" s="334" t="s">
        <v>366</v>
      </c>
      <c r="C8" s="373">
        <v>13</v>
      </c>
      <c r="D8" s="334">
        <v>425</v>
      </c>
      <c r="E8" s="334">
        <v>3</v>
      </c>
      <c r="F8" s="373">
        <v>80.599999999999994</v>
      </c>
      <c r="G8" s="401">
        <v>2631.7</v>
      </c>
      <c r="H8" s="337">
        <v>9.4E-2</v>
      </c>
      <c r="I8" s="334">
        <v>2</v>
      </c>
      <c r="J8" s="312" t="s">
        <v>393</v>
      </c>
    </row>
    <row r="9" spans="1:10" ht="20.25" customHeight="1" x14ac:dyDescent="0.25">
      <c r="A9" s="334" t="s">
        <v>82</v>
      </c>
      <c r="B9" s="334" t="s">
        <v>366</v>
      </c>
      <c r="C9" s="334">
        <v>15.1</v>
      </c>
      <c r="D9" s="334">
        <v>599</v>
      </c>
      <c r="E9" s="334">
        <v>9</v>
      </c>
      <c r="F9" s="334">
        <v>44.7</v>
      </c>
      <c r="G9" s="401">
        <v>1768.1</v>
      </c>
      <c r="H9" s="337">
        <v>0.13700000000000001</v>
      </c>
      <c r="I9" s="334">
        <v>2</v>
      </c>
      <c r="J9" s="312" t="s">
        <v>393</v>
      </c>
    </row>
    <row r="10" spans="1:10" ht="20.25" customHeight="1" x14ac:dyDescent="0.25">
      <c r="A10" s="334" t="s">
        <v>124</v>
      </c>
      <c r="B10" s="334" t="s">
        <v>366</v>
      </c>
      <c r="C10" s="373">
        <v>43.6</v>
      </c>
      <c r="D10" s="334">
        <v>616</v>
      </c>
      <c r="E10" s="334">
        <v>4</v>
      </c>
      <c r="F10" s="334">
        <v>313.3</v>
      </c>
      <c r="G10" s="401">
        <v>4426.5</v>
      </c>
      <c r="H10" s="337">
        <v>0.14199999999999999</v>
      </c>
      <c r="I10" s="334">
        <v>2</v>
      </c>
      <c r="J10" s="313" t="s">
        <v>393</v>
      </c>
    </row>
    <row r="11" spans="1:10" ht="20.25" customHeight="1" x14ac:dyDescent="0.25">
      <c r="A11" s="332" t="s">
        <v>91</v>
      </c>
      <c r="B11" s="334" t="s">
        <v>366</v>
      </c>
      <c r="C11" s="334">
        <v>9.4</v>
      </c>
      <c r="D11" s="334">
        <v>406</v>
      </c>
      <c r="E11" s="334">
        <v>5</v>
      </c>
      <c r="F11" s="334">
        <v>97.6</v>
      </c>
      <c r="G11" s="401">
        <v>4199.8999999999996</v>
      </c>
      <c r="H11" s="337">
        <v>9.5000000000000001E-2</v>
      </c>
      <c r="I11" s="334">
        <v>7</v>
      </c>
      <c r="J11" s="314" t="s">
        <v>393</v>
      </c>
    </row>
    <row r="12" spans="1:10" ht="20.25" customHeight="1" x14ac:dyDescent="0.25">
      <c r="A12" s="346" t="s">
        <v>101</v>
      </c>
      <c r="B12" s="346" t="s">
        <v>366</v>
      </c>
      <c r="C12" s="346">
        <v>10.1</v>
      </c>
      <c r="D12" s="346">
        <v>425</v>
      </c>
      <c r="E12" s="346">
        <v>3</v>
      </c>
      <c r="F12" s="346">
        <v>106.1</v>
      </c>
      <c r="G12" s="402">
        <v>4445.3999999999996</v>
      </c>
      <c r="H12" s="337">
        <v>0.12</v>
      </c>
      <c r="I12" s="346">
        <v>4</v>
      </c>
      <c r="J12" s="312" t="s">
        <v>393</v>
      </c>
    </row>
    <row r="13" spans="1:10" ht="22.5" customHeight="1" x14ac:dyDescent="0.25">
      <c r="A13" s="320" t="s">
        <v>310</v>
      </c>
      <c r="B13" s="321"/>
      <c r="C13" s="322"/>
      <c r="D13" s="323">
        <f>AVERAGE(D7:D12)</f>
        <v>518.66666666666663</v>
      </c>
      <c r="E13" s="322" t="s">
        <v>424</v>
      </c>
      <c r="F13" s="322"/>
      <c r="G13" s="324"/>
      <c r="H13" s="325">
        <f>AVERAGE(H7:H12)</f>
        <v>0.1225</v>
      </c>
      <c r="I13" s="326" t="s">
        <v>425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780" t="s">
        <v>299</v>
      </c>
      <c r="B15" s="799"/>
      <c r="C15" s="799"/>
      <c r="D15" s="799"/>
      <c r="E15" s="799"/>
      <c r="F15" s="799"/>
      <c r="G15" s="799"/>
      <c r="H15" s="799"/>
      <c r="I15" s="799"/>
      <c r="J15" s="122"/>
    </row>
    <row r="16" spans="1:10" ht="20.25" customHeight="1" thickBot="1" x14ac:dyDescent="0.3">
      <c r="A16" s="345" t="s">
        <v>84</v>
      </c>
      <c r="B16" s="346" t="s">
        <v>366</v>
      </c>
      <c r="C16" s="346">
        <v>6.1</v>
      </c>
      <c r="D16" s="346">
        <v>444</v>
      </c>
      <c r="E16" s="346">
        <v>6</v>
      </c>
      <c r="F16" s="346">
        <v>41.3</v>
      </c>
      <c r="G16" s="347">
        <v>2983.9</v>
      </c>
      <c r="H16" s="348">
        <v>0.16300000000000001</v>
      </c>
      <c r="I16" s="349">
        <v>5</v>
      </c>
      <c r="J16" s="328" t="s">
        <v>278</v>
      </c>
    </row>
    <row r="17" spans="1:11" ht="20.25" customHeight="1" thickBot="1" x14ac:dyDescent="0.3">
      <c r="A17" s="345" t="s">
        <v>87</v>
      </c>
      <c r="B17" s="346" t="s">
        <v>366</v>
      </c>
      <c r="C17" s="346">
        <v>8.4</v>
      </c>
      <c r="D17" s="346">
        <v>483</v>
      </c>
      <c r="E17" s="346">
        <v>7</v>
      </c>
      <c r="F17" s="346">
        <v>84.9</v>
      </c>
      <c r="G17" s="347">
        <v>4859.3</v>
      </c>
      <c r="H17" s="348">
        <v>0.11600000000000001</v>
      </c>
      <c r="I17" s="349">
        <v>5</v>
      </c>
      <c r="J17" s="328" t="s">
        <v>278</v>
      </c>
    </row>
    <row r="18" spans="1:11" ht="20.25" customHeight="1" thickBot="1" x14ac:dyDescent="0.3">
      <c r="A18" s="345" t="s">
        <v>79</v>
      </c>
      <c r="B18" s="346" t="s">
        <v>366</v>
      </c>
      <c r="C18" s="346">
        <v>4.3</v>
      </c>
      <c r="D18" s="346">
        <v>364</v>
      </c>
      <c r="E18" s="346">
        <v>2</v>
      </c>
      <c r="F18" s="346">
        <v>30.1</v>
      </c>
      <c r="G18" s="347">
        <v>2562.5</v>
      </c>
      <c r="H18" s="348">
        <v>0.14699999999999999</v>
      </c>
      <c r="I18" s="349">
        <v>2</v>
      </c>
      <c r="J18" s="328" t="s">
        <v>278</v>
      </c>
    </row>
    <row r="19" spans="1:11" ht="20.25" customHeight="1" thickBot="1" x14ac:dyDescent="0.3">
      <c r="A19" s="345" t="s">
        <v>111</v>
      </c>
      <c r="B19" s="346" t="s">
        <v>366</v>
      </c>
      <c r="C19" s="346">
        <v>5.4</v>
      </c>
      <c r="D19" s="346">
        <v>222</v>
      </c>
      <c r="E19" s="346">
        <v>1</v>
      </c>
      <c r="F19" s="346">
        <v>98.3</v>
      </c>
      <c r="G19" s="347">
        <v>4020.9</v>
      </c>
      <c r="H19" s="348">
        <v>6.5000000000000002E-2</v>
      </c>
      <c r="I19" s="349">
        <v>-1</v>
      </c>
      <c r="J19" s="328" t="s">
        <v>278</v>
      </c>
    </row>
    <row r="20" spans="1:11" ht="20.25" customHeight="1" thickBot="1" x14ac:dyDescent="0.3">
      <c r="A20" s="345" t="s">
        <v>95</v>
      </c>
      <c r="B20" s="346" t="s">
        <v>366</v>
      </c>
      <c r="C20" s="346">
        <v>11.4</v>
      </c>
      <c r="D20" s="346">
        <v>396</v>
      </c>
      <c r="E20" s="346">
        <v>1</v>
      </c>
      <c r="F20" s="346">
        <v>131.9</v>
      </c>
      <c r="G20" s="347">
        <v>4565.1000000000004</v>
      </c>
      <c r="H20" s="348">
        <v>8.6999999999999994E-2</v>
      </c>
      <c r="I20" s="349">
        <v>-1</v>
      </c>
      <c r="J20" s="328" t="s">
        <v>278</v>
      </c>
    </row>
    <row r="21" spans="1:11" ht="20.25" customHeight="1" thickBot="1" x14ac:dyDescent="0.3">
      <c r="A21" s="345" t="s">
        <v>99</v>
      </c>
      <c r="B21" s="346" t="s">
        <v>366</v>
      </c>
      <c r="C21" s="346">
        <v>23.6</v>
      </c>
      <c r="D21" s="346">
        <v>545</v>
      </c>
      <c r="E21" s="346">
        <v>7</v>
      </c>
      <c r="F21" s="346">
        <v>164.3</v>
      </c>
      <c r="G21" s="347">
        <v>3797.3</v>
      </c>
      <c r="H21" s="348">
        <v>0.13500000000000001</v>
      </c>
      <c r="I21" s="349">
        <v>-1</v>
      </c>
      <c r="J21" s="328" t="s">
        <v>278</v>
      </c>
    </row>
    <row r="22" spans="1:11" ht="20.25" customHeight="1" thickBot="1" x14ac:dyDescent="0.3">
      <c r="A22" s="345" t="s">
        <v>89</v>
      </c>
      <c r="B22" s="346" t="s">
        <v>366</v>
      </c>
      <c r="C22" s="346">
        <v>6.6</v>
      </c>
      <c r="D22" s="346">
        <v>438</v>
      </c>
      <c r="E22" s="346">
        <v>4</v>
      </c>
      <c r="F22" s="346">
        <v>50.4</v>
      </c>
      <c r="G22" s="347">
        <v>3360.6</v>
      </c>
      <c r="H22" s="348">
        <v>0.13600000000000001</v>
      </c>
      <c r="I22" s="349">
        <v>4</v>
      </c>
      <c r="J22" s="328" t="s">
        <v>278</v>
      </c>
      <c r="K22" s="400"/>
    </row>
    <row r="23" spans="1:11" ht="20.25" customHeight="1" thickBot="1" x14ac:dyDescent="0.3">
      <c r="A23" s="345" t="s">
        <v>105</v>
      </c>
      <c r="B23" s="346" t="s">
        <v>366</v>
      </c>
      <c r="C23" s="346">
        <v>33.9</v>
      </c>
      <c r="D23" s="346">
        <v>703</v>
      </c>
      <c r="E23" s="346">
        <v>9</v>
      </c>
      <c r="F23" s="346">
        <v>187.3</v>
      </c>
      <c r="G23" s="347">
        <v>3890.3</v>
      </c>
      <c r="H23" s="348">
        <v>0.16600000000000001</v>
      </c>
      <c r="I23" s="349">
        <v>9</v>
      </c>
      <c r="J23" s="328" t="s">
        <v>278</v>
      </c>
    </row>
    <row r="24" spans="1:11" ht="20.25" customHeight="1" thickBot="1" x14ac:dyDescent="0.3">
      <c r="A24" s="345" t="s">
        <v>93</v>
      </c>
      <c r="B24" s="346" t="s">
        <v>366</v>
      </c>
      <c r="C24" s="346">
        <v>18.7</v>
      </c>
      <c r="D24" s="346">
        <v>708</v>
      </c>
      <c r="E24" s="346">
        <v>5</v>
      </c>
      <c r="F24" s="346">
        <v>193.4</v>
      </c>
      <c r="G24" s="347">
        <v>7322.1</v>
      </c>
      <c r="H24" s="348">
        <v>0.16500000000000001</v>
      </c>
      <c r="I24" s="349">
        <v>5</v>
      </c>
      <c r="J24" s="328" t="s">
        <v>278</v>
      </c>
    </row>
    <row r="25" spans="1:11" ht="20.25" customHeight="1" thickBot="1" x14ac:dyDescent="0.3">
      <c r="A25" s="345" t="s">
        <v>109</v>
      </c>
      <c r="B25" s="346" t="s">
        <v>366</v>
      </c>
      <c r="C25" s="346">
        <v>13.3</v>
      </c>
      <c r="D25" s="346">
        <v>401</v>
      </c>
      <c r="E25" s="346">
        <v>5</v>
      </c>
      <c r="F25" s="346">
        <v>133.9</v>
      </c>
      <c r="G25" s="347">
        <v>4042.7</v>
      </c>
      <c r="H25" s="348">
        <v>0.126</v>
      </c>
      <c r="I25" s="349">
        <v>4</v>
      </c>
      <c r="J25" s="328" t="s">
        <v>278</v>
      </c>
      <c r="K25" s="400"/>
    </row>
    <row r="26" spans="1:11" ht="32.25" customHeight="1" thickBot="1" x14ac:dyDescent="0.3">
      <c r="A26" s="262" t="s">
        <v>310</v>
      </c>
      <c r="B26" s="258"/>
      <c r="C26" s="255"/>
      <c r="D26" s="295">
        <f>AVERAGE(D16:D25)</f>
        <v>470.4</v>
      </c>
      <c r="E26" s="261" t="s">
        <v>426</v>
      </c>
      <c r="F26" s="255"/>
      <c r="G26" s="256"/>
      <c r="H26" s="296">
        <f>AVERAGE(H16:H25)</f>
        <v>0.13059999999999999</v>
      </c>
      <c r="I26" s="317" t="s">
        <v>427</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823" t="s">
        <v>357</v>
      </c>
      <c r="B28" s="824"/>
      <c r="C28" s="824"/>
      <c r="D28" s="824"/>
      <c r="E28" s="824"/>
      <c r="F28" s="824"/>
      <c r="G28" s="824"/>
      <c r="H28" s="824"/>
      <c r="I28" s="824"/>
      <c r="J28" s="329"/>
    </row>
    <row r="29" spans="1:11" ht="20.25" customHeight="1" x14ac:dyDescent="0.25">
      <c r="A29" s="365" t="s">
        <v>107</v>
      </c>
      <c r="B29" s="351" t="s">
        <v>366</v>
      </c>
      <c r="C29" s="366">
        <v>54</v>
      </c>
      <c r="D29" s="366">
        <v>693</v>
      </c>
      <c r="E29" s="366">
        <v>6</v>
      </c>
      <c r="F29" s="366">
        <v>239.9</v>
      </c>
      <c r="G29" s="367">
        <v>3772.4</v>
      </c>
      <c r="H29" s="368">
        <v>0.121</v>
      </c>
      <c r="I29" s="369">
        <v>6</v>
      </c>
      <c r="J29" s="286" t="s">
        <v>278</v>
      </c>
    </row>
    <row r="30" spans="1:11" ht="20.25" customHeight="1" x14ac:dyDescent="0.25">
      <c r="A30" s="350" t="s">
        <v>97</v>
      </c>
      <c r="B30" s="351" t="s">
        <v>366</v>
      </c>
      <c r="C30" s="352">
        <v>31.4</v>
      </c>
      <c r="D30" s="352">
        <v>765</v>
      </c>
      <c r="E30" s="352">
        <v>3</v>
      </c>
      <c r="F30" s="352">
        <v>233.4</v>
      </c>
      <c r="G30" s="353">
        <v>5684.1</v>
      </c>
      <c r="H30" s="354">
        <v>8.4000000000000005E-2</v>
      </c>
      <c r="I30" s="355">
        <v>2</v>
      </c>
      <c r="J30" s="286" t="s">
        <v>278</v>
      </c>
    </row>
    <row r="31" spans="1:11" ht="20.25" customHeight="1" x14ac:dyDescent="0.25">
      <c r="A31" s="370" t="s">
        <v>103</v>
      </c>
      <c r="B31" s="351" t="s">
        <v>366</v>
      </c>
      <c r="C31" s="352">
        <v>40.700000000000003</v>
      </c>
      <c r="D31" s="371">
        <v>644</v>
      </c>
      <c r="E31" s="371">
        <v>12</v>
      </c>
      <c r="F31" s="352">
        <v>366.3</v>
      </c>
      <c r="G31" s="353">
        <v>5794.8</v>
      </c>
      <c r="H31" s="354">
        <v>0.11</v>
      </c>
      <c r="I31" s="355">
        <v>5</v>
      </c>
      <c r="J31" s="287" t="s">
        <v>278</v>
      </c>
    </row>
    <row r="32" spans="1:11" ht="33" customHeight="1" x14ac:dyDescent="0.25">
      <c r="A32" s="288" t="s">
        <v>310</v>
      </c>
      <c r="B32" s="289"/>
      <c r="C32" s="290"/>
      <c r="D32" s="291">
        <f>AVERAGE(D29:D31)</f>
        <v>700.66666666666663</v>
      </c>
      <c r="E32" s="318" t="s">
        <v>428</v>
      </c>
      <c r="F32" s="292"/>
      <c r="G32" s="293"/>
      <c r="H32" s="294">
        <f>AVERAGE(H29:H31)</f>
        <v>0.105</v>
      </c>
      <c r="I32" s="319" t="s">
        <v>429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27A0-97F7-41EC-86A3-25DF7E68DC4A}">
  <dimension ref="A1:K32"/>
  <sheetViews>
    <sheetView topLeftCell="A14" workbookViewId="0">
      <selection activeCell="C30" sqref="C30"/>
    </sheetView>
  </sheetViews>
  <sheetFormatPr defaultRowHeight="15" x14ac:dyDescent="0.25"/>
  <cols>
    <col min="1" max="1" width="23.85546875" customWidth="1"/>
    <col min="2" max="2" width="22.85546875" customWidth="1"/>
    <col min="3" max="3" width="23.7109375" customWidth="1"/>
    <col min="4" max="4" width="21.28515625" customWidth="1"/>
    <col min="5" max="5" width="24.28515625" customWidth="1"/>
    <col min="6" max="6" width="22.42578125" customWidth="1"/>
    <col min="7" max="7" width="14.140625" customWidth="1"/>
    <col min="8" max="8" width="22" customWidth="1"/>
    <col min="9" max="9" width="17.85546875" customWidth="1"/>
    <col min="10" max="10" width="13.28515625" customWidth="1"/>
  </cols>
  <sheetData>
    <row r="1" spans="1:10" ht="86.25" customHeight="1" x14ac:dyDescent="0.25">
      <c r="A1" s="800" t="s">
        <v>430</v>
      </c>
      <c r="B1" s="800"/>
      <c r="C1" s="802" t="s">
        <v>266</v>
      </c>
      <c r="D1" s="802"/>
      <c r="E1" s="802"/>
      <c r="F1" s="802"/>
      <c r="G1" s="159"/>
      <c r="H1" s="159"/>
      <c r="I1" s="159"/>
    </row>
    <row r="2" spans="1:10" x14ac:dyDescent="0.25">
      <c r="A2" s="811" t="s">
        <v>267</v>
      </c>
      <c r="B2" s="813" t="s">
        <v>337</v>
      </c>
      <c r="C2" s="815" t="s">
        <v>269</v>
      </c>
      <c r="D2" s="817" t="s">
        <v>290</v>
      </c>
      <c r="E2" s="819" t="s">
        <v>271</v>
      </c>
      <c r="F2" s="821" t="s">
        <v>338</v>
      </c>
    </row>
    <row r="3" spans="1:10" ht="87" customHeight="1" x14ac:dyDescent="0.25">
      <c r="A3" s="811"/>
      <c r="B3" s="813"/>
      <c r="C3" s="815"/>
      <c r="D3" s="817"/>
      <c r="E3" s="819"/>
      <c r="F3" s="821"/>
    </row>
    <row r="4" spans="1:10" ht="47.25" customHeight="1" x14ac:dyDescent="0.25">
      <c r="A4" s="94" t="s">
        <v>237</v>
      </c>
      <c r="B4" s="95" t="s">
        <v>238</v>
      </c>
      <c r="C4" s="95" t="s">
        <v>239</v>
      </c>
      <c r="D4" s="95" t="s">
        <v>240</v>
      </c>
      <c r="E4" s="95" t="s">
        <v>241</v>
      </c>
      <c r="F4" s="95" t="s">
        <v>242</v>
      </c>
      <c r="G4" s="95" t="s">
        <v>243</v>
      </c>
      <c r="H4" s="96" t="s">
        <v>273</v>
      </c>
      <c r="I4" s="110" t="s">
        <v>274</v>
      </c>
      <c r="J4" s="338" t="s">
        <v>275</v>
      </c>
    </row>
    <row r="5" spans="1:10" ht="24.75" customHeight="1" x14ac:dyDescent="0.25">
      <c r="A5" s="202" t="s">
        <v>244</v>
      </c>
      <c r="B5" s="376"/>
      <c r="C5" s="335">
        <v>6112.4</v>
      </c>
      <c r="D5" s="204" t="s">
        <v>431</v>
      </c>
      <c r="E5" s="204">
        <v>-1</v>
      </c>
      <c r="F5" s="335">
        <v>56110.1</v>
      </c>
      <c r="G5" s="335">
        <v>5635</v>
      </c>
      <c r="H5" s="206" t="s">
        <v>432</v>
      </c>
      <c r="I5" s="377">
        <v>-1</v>
      </c>
      <c r="J5" s="208"/>
    </row>
    <row r="6" spans="1:10" x14ac:dyDescent="0.25">
      <c r="A6" s="779" t="s">
        <v>245</v>
      </c>
      <c r="B6" s="765"/>
      <c r="C6" s="765"/>
      <c r="D6" s="765"/>
      <c r="E6" s="765"/>
      <c r="F6" s="765"/>
      <c r="G6" s="765"/>
      <c r="H6" s="765"/>
      <c r="I6" s="766"/>
      <c r="J6" s="209"/>
    </row>
    <row r="7" spans="1:10" x14ac:dyDescent="0.25">
      <c r="A7" s="334" t="s">
        <v>115</v>
      </c>
      <c r="B7" s="334" t="s">
        <v>366</v>
      </c>
      <c r="C7" s="334">
        <v>15.6</v>
      </c>
      <c r="D7" s="404">
        <v>1027</v>
      </c>
      <c r="E7" s="334">
        <v>6</v>
      </c>
      <c r="F7" s="334">
        <v>97.6</v>
      </c>
      <c r="G7" s="401">
        <v>6434</v>
      </c>
      <c r="H7" s="337">
        <v>0.19</v>
      </c>
      <c r="I7" s="403">
        <v>1</v>
      </c>
      <c r="J7" s="312" t="s">
        <v>393</v>
      </c>
    </row>
    <row r="8" spans="1:10" x14ac:dyDescent="0.25">
      <c r="A8" s="334" t="s">
        <v>113</v>
      </c>
      <c r="B8" s="334" t="s">
        <v>366</v>
      </c>
      <c r="C8" s="373">
        <v>14.6</v>
      </c>
      <c r="D8" s="334">
        <v>476</v>
      </c>
      <c r="E8" s="334">
        <v>-1</v>
      </c>
      <c r="F8" s="373">
        <v>82.1</v>
      </c>
      <c r="G8" s="401">
        <v>2683</v>
      </c>
      <c r="H8" s="337">
        <v>9.7000000000000003E-2</v>
      </c>
      <c r="I8" s="334">
        <v>1</v>
      </c>
      <c r="J8" s="312" t="s">
        <v>393</v>
      </c>
    </row>
    <row r="9" spans="1:10" x14ac:dyDescent="0.25">
      <c r="A9" s="334" t="s">
        <v>82</v>
      </c>
      <c r="B9" s="334" t="s">
        <v>366</v>
      </c>
      <c r="C9" s="334">
        <v>18.600000000000001</v>
      </c>
      <c r="D9" s="334">
        <v>734</v>
      </c>
      <c r="E9" s="334">
        <v>-1</v>
      </c>
      <c r="F9" s="334">
        <v>43.3</v>
      </c>
      <c r="G9" s="401">
        <v>1711.6</v>
      </c>
      <c r="H9" s="337">
        <v>0.129</v>
      </c>
      <c r="I9" s="334">
        <v>-1</v>
      </c>
      <c r="J9" s="312" t="s">
        <v>393</v>
      </c>
    </row>
    <row r="10" spans="1:10" x14ac:dyDescent="0.25">
      <c r="A10" s="334" t="s">
        <v>124</v>
      </c>
      <c r="B10" s="334" t="s">
        <v>366</v>
      </c>
      <c r="C10" s="373">
        <v>39.700000000000003</v>
      </c>
      <c r="D10" s="334">
        <v>561</v>
      </c>
      <c r="E10" s="334">
        <v>-1</v>
      </c>
      <c r="F10" s="334">
        <v>321.39999999999998</v>
      </c>
      <c r="G10" s="401">
        <v>4541.6000000000004</v>
      </c>
      <c r="H10" s="337">
        <v>0.1</v>
      </c>
      <c r="I10" s="334">
        <v>-1</v>
      </c>
      <c r="J10" s="313" t="s">
        <v>393</v>
      </c>
    </row>
    <row r="11" spans="1:10" x14ac:dyDescent="0.25">
      <c r="A11" s="332" t="s">
        <v>91</v>
      </c>
      <c r="B11" s="334" t="s">
        <v>366</v>
      </c>
      <c r="C11" s="334">
        <v>10.4</v>
      </c>
      <c r="D11" s="334">
        <v>449</v>
      </c>
      <c r="E11" s="334">
        <v>-2</v>
      </c>
      <c r="F11" s="334">
        <v>106.4</v>
      </c>
      <c r="G11" s="401">
        <v>4581.1000000000004</v>
      </c>
      <c r="H11" s="337">
        <v>0.16200000000000001</v>
      </c>
      <c r="I11" s="334">
        <v>1</v>
      </c>
      <c r="J11" s="314" t="s">
        <v>393</v>
      </c>
    </row>
    <row r="12" spans="1:10" x14ac:dyDescent="0.25">
      <c r="A12" s="346" t="s">
        <v>101</v>
      </c>
      <c r="B12" s="346" t="s">
        <v>366</v>
      </c>
      <c r="C12" s="346">
        <v>16.7</v>
      </c>
      <c r="D12" s="346">
        <v>700</v>
      </c>
      <c r="E12" s="346">
        <v>5</v>
      </c>
      <c r="F12" s="346">
        <v>97.4</v>
      </c>
      <c r="G12" s="402">
        <v>4080.4</v>
      </c>
      <c r="H12" s="337">
        <v>0.17899999999999999</v>
      </c>
      <c r="I12" s="346">
        <v>6</v>
      </c>
      <c r="J12" s="312" t="s">
        <v>393</v>
      </c>
    </row>
    <row r="13" spans="1:10" ht="35.25" customHeight="1" x14ac:dyDescent="0.25">
      <c r="A13" s="320" t="s">
        <v>310</v>
      </c>
      <c r="B13" s="321"/>
      <c r="C13" s="322"/>
      <c r="D13" s="323">
        <f>AVERAGE(D7:D12)</f>
        <v>657.83333333333337</v>
      </c>
      <c r="E13" s="322" t="s">
        <v>433</v>
      </c>
      <c r="F13" s="322"/>
      <c r="G13" s="324"/>
      <c r="H13" s="325">
        <f>AVERAGE(H7:H12)</f>
        <v>0.14283333333333334</v>
      </c>
      <c r="I13" s="326" t="s">
        <v>434</v>
      </c>
      <c r="J13" s="327"/>
    </row>
    <row r="14" spans="1:10" ht="59.2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ht="23.25" customHeight="1" x14ac:dyDescent="0.25">
      <c r="A15" s="780" t="s">
        <v>299</v>
      </c>
      <c r="B15" s="799"/>
      <c r="C15" s="799"/>
      <c r="D15" s="799"/>
      <c r="E15" s="799"/>
      <c r="F15" s="799"/>
      <c r="G15" s="799"/>
      <c r="H15" s="799"/>
      <c r="I15" s="799"/>
      <c r="J15" s="122"/>
    </row>
    <row r="16" spans="1:10" x14ac:dyDescent="0.25">
      <c r="A16" s="345" t="s">
        <v>84</v>
      </c>
      <c r="B16" s="346" t="s">
        <v>366</v>
      </c>
      <c r="C16" s="346">
        <v>7.6</v>
      </c>
      <c r="D16" s="346">
        <v>547</v>
      </c>
      <c r="E16" s="346">
        <v>0</v>
      </c>
      <c r="F16" s="346">
        <v>45</v>
      </c>
      <c r="G16" s="347">
        <v>3252.4</v>
      </c>
      <c r="H16" s="348">
        <v>0.17499999999999999</v>
      </c>
      <c r="I16" s="349">
        <v>-1</v>
      </c>
      <c r="J16" s="328" t="s">
        <v>278</v>
      </c>
    </row>
    <row r="17" spans="1:11" x14ac:dyDescent="0.25">
      <c r="A17" s="345" t="s">
        <v>87</v>
      </c>
      <c r="B17" s="346" t="s">
        <v>366</v>
      </c>
      <c r="C17" s="346">
        <v>7.3</v>
      </c>
      <c r="D17" s="346">
        <v>417</v>
      </c>
      <c r="E17" s="346">
        <v>1</v>
      </c>
      <c r="F17" s="346">
        <v>60.6</v>
      </c>
      <c r="G17" s="347">
        <v>3468.6</v>
      </c>
      <c r="H17" s="348">
        <v>0.17699999999999999</v>
      </c>
      <c r="I17" s="349">
        <v>7</v>
      </c>
      <c r="J17" s="328" t="s">
        <v>278</v>
      </c>
    </row>
    <row r="18" spans="1:11" x14ac:dyDescent="0.25">
      <c r="A18" s="345" t="s">
        <v>79</v>
      </c>
      <c r="B18" s="346" t="s">
        <v>366</v>
      </c>
      <c r="C18" s="346">
        <v>3.1</v>
      </c>
      <c r="D18" s="346">
        <v>267</v>
      </c>
      <c r="E18" s="346">
        <v>-2</v>
      </c>
      <c r="F18" s="346">
        <v>29.1</v>
      </c>
      <c r="G18" s="347">
        <v>2477.5</v>
      </c>
      <c r="H18" s="348">
        <v>0.14199999999999999</v>
      </c>
      <c r="I18" s="349">
        <v>-1</v>
      </c>
      <c r="J18" s="328" t="s">
        <v>278</v>
      </c>
    </row>
    <row r="19" spans="1:11" x14ac:dyDescent="0.25">
      <c r="A19" s="345" t="s">
        <v>111</v>
      </c>
      <c r="B19" s="346" t="s">
        <v>366</v>
      </c>
      <c r="C19" s="346">
        <v>8.4</v>
      </c>
      <c r="D19" s="346">
        <v>345</v>
      </c>
      <c r="E19" s="346">
        <v>3</v>
      </c>
      <c r="F19" s="346">
        <v>89</v>
      </c>
      <c r="G19" s="347">
        <v>3641</v>
      </c>
      <c r="H19" s="348">
        <v>5.8999999999999997E-2</v>
      </c>
      <c r="I19" s="349">
        <v>2</v>
      </c>
      <c r="J19" s="328" t="s">
        <v>278</v>
      </c>
    </row>
    <row r="20" spans="1:11" x14ac:dyDescent="0.25">
      <c r="A20" s="345" t="s">
        <v>95</v>
      </c>
      <c r="B20" s="346" t="s">
        <v>366</v>
      </c>
      <c r="C20" s="346">
        <v>9.9</v>
      </c>
      <c r="D20" s="346">
        <v>341</v>
      </c>
      <c r="E20" s="346">
        <v>-2</v>
      </c>
      <c r="F20" s="346">
        <v>171.3</v>
      </c>
      <c r="G20" s="347">
        <v>5930.1</v>
      </c>
      <c r="H20" s="348">
        <v>6.8000000000000005E-2</v>
      </c>
      <c r="I20" s="349">
        <v>-1</v>
      </c>
      <c r="J20" s="328" t="s">
        <v>278</v>
      </c>
    </row>
    <row r="21" spans="1:11" x14ac:dyDescent="0.25">
      <c r="A21" s="345" t="s">
        <v>99</v>
      </c>
      <c r="B21" s="346" t="s">
        <v>366</v>
      </c>
      <c r="C21" s="346">
        <v>17.899999999999999</v>
      </c>
      <c r="D21" s="346">
        <v>413</v>
      </c>
      <c r="E21" s="346">
        <v>-2</v>
      </c>
      <c r="F21" s="346">
        <v>168</v>
      </c>
      <c r="G21" s="347">
        <v>3883.1</v>
      </c>
      <c r="H21" s="348">
        <v>0.13900000000000001</v>
      </c>
      <c r="I21" s="349">
        <v>-1</v>
      </c>
      <c r="J21" s="328" t="s">
        <v>278</v>
      </c>
    </row>
    <row r="22" spans="1:11" x14ac:dyDescent="0.25">
      <c r="A22" s="345" t="s">
        <v>89</v>
      </c>
      <c r="B22" s="346" t="s">
        <v>366</v>
      </c>
      <c r="C22" s="346">
        <v>4.4000000000000004</v>
      </c>
      <c r="D22" s="346">
        <v>295</v>
      </c>
      <c r="E22" s="346">
        <v>-2</v>
      </c>
      <c r="F22" s="346">
        <v>52.1</v>
      </c>
      <c r="G22" s="347">
        <v>3474.8</v>
      </c>
      <c r="H22" s="348">
        <v>0.18099999999999999</v>
      </c>
      <c r="I22" s="349">
        <v>1</v>
      </c>
      <c r="J22" s="328" t="s">
        <v>278</v>
      </c>
      <c r="K22" s="400"/>
    </row>
    <row r="23" spans="1:11" x14ac:dyDescent="0.25">
      <c r="A23" s="345" t="s">
        <v>105</v>
      </c>
      <c r="B23" s="346" t="s">
        <v>366</v>
      </c>
      <c r="C23" s="346">
        <v>20.3</v>
      </c>
      <c r="D23" s="346">
        <v>421</v>
      </c>
      <c r="E23" s="346">
        <v>-2</v>
      </c>
      <c r="F23" s="346">
        <v>194.6</v>
      </c>
      <c r="G23" s="347">
        <v>4041.6</v>
      </c>
      <c r="H23" s="348">
        <v>0.129</v>
      </c>
      <c r="I23" s="349">
        <v>-1</v>
      </c>
      <c r="J23" s="328" t="s">
        <v>278</v>
      </c>
    </row>
    <row r="24" spans="1:11" x14ac:dyDescent="0.25">
      <c r="A24" s="345" t="s">
        <v>93</v>
      </c>
      <c r="B24" s="346" t="s">
        <v>366</v>
      </c>
      <c r="C24" s="346">
        <v>17.899999999999999</v>
      </c>
      <c r="D24" s="346">
        <v>676</v>
      </c>
      <c r="E24" s="346">
        <v>1</v>
      </c>
      <c r="F24" s="346">
        <v>143.6</v>
      </c>
      <c r="G24" s="347">
        <v>5434.8</v>
      </c>
      <c r="H24" s="348">
        <v>0.156</v>
      </c>
      <c r="I24" s="349">
        <v>-1</v>
      </c>
      <c r="J24" s="328" t="s">
        <v>278</v>
      </c>
    </row>
    <row r="25" spans="1:11" x14ac:dyDescent="0.25">
      <c r="A25" s="345" t="s">
        <v>109</v>
      </c>
      <c r="B25" s="346" t="s">
        <v>366</v>
      </c>
      <c r="C25" s="346">
        <v>16.399999999999999</v>
      </c>
      <c r="D25" s="346">
        <v>496</v>
      </c>
      <c r="E25" s="346">
        <v>-1</v>
      </c>
      <c r="F25" s="346">
        <v>155.6</v>
      </c>
      <c r="G25" s="347">
        <v>4698.5</v>
      </c>
      <c r="H25" s="348">
        <v>0.14699999999999999</v>
      </c>
      <c r="I25" s="349">
        <v>6</v>
      </c>
      <c r="J25" s="328" t="s">
        <v>278</v>
      </c>
      <c r="K25" s="400"/>
    </row>
    <row r="26" spans="1:11" ht="31.5" customHeight="1" x14ac:dyDescent="0.25">
      <c r="A26" s="262" t="s">
        <v>310</v>
      </c>
      <c r="B26" s="258"/>
      <c r="C26" s="255"/>
      <c r="D26" s="295">
        <v>421.8</v>
      </c>
      <c r="E26" s="261" t="s">
        <v>435</v>
      </c>
      <c r="F26" s="255"/>
      <c r="G26" s="256"/>
      <c r="H26" s="296">
        <v>0.13730000000000001</v>
      </c>
      <c r="I26" s="317" t="s">
        <v>436</v>
      </c>
      <c r="J26" s="327"/>
    </row>
    <row r="27" spans="1:11"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9.5" customHeight="1" x14ac:dyDescent="0.25">
      <c r="A28" s="823" t="s">
        <v>357</v>
      </c>
      <c r="B28" s="824"/>
      <c r="C28" s="824"/>
      <c r="D28" s="824"/>
      <c r="E28" s="824"/>
      <c r="F28" s="824"/>
      <c r="G28" s="824"/>
      <c r="H28" s="824"/>
      <c r="I28" s="824"/>
      <c r="J28" s="329"/>
    </row>
    <row r="29" spans="1:11" ht="20.25" customHeight="1" x14ac:dyDescent="0.25">
      <c r="A29" s="365" t="s">
        <v>107</v>
      </c>
      <c r="B29" s="351" t="s">
        <v>366</v>
      </c>
      <c r="C29" s="366">
        <v>41.7</v>
      </c>
      <c r="D29" s="366">
        <v>536</v>
      </c>
      <c r="E29" s="366">
        <v>-2</v>
      </c>
      <c r="F29" s="366">
        <v>175.3</v>
      </c>
      <c r="G29" s="367">
        <v>2250.3000000000002</v>
      </c>
      <c r="H29" s="368">
        <v>0.106</v>
      </c>
      <c r="I29" s="369">
        <v>-1</v>
      </c>
      <c r="J29" s="286" t="s">
        <v>278</v>
      </c>
    </row>
    <row r="30" spans="1:11" ht="23.25" customHeight="1" x14ac:dyDescent="0.25">
      <c r="A30" s="350" t="s">
        <v>97</v>
      </c>
      <c r="B30" s="351" t="s">
        <v>366</v>
      </c>
      <c r="C30" s="352">
        <v>30.1</v>
      </c>
      <c r="D30" s="352">
        <v>734</v>
      </c>
      <c r="E30" s="352">
        <v>-2</v>
      </c>
      <c r="F30" s="352">
        <v>198.4</v>
      </c>
      <c r="G30" s="353">
        <v>4831.8</v>
      </c>
      <c r="H30" s="354">
        <v>6.3E-2</v>
      </c>
      <c r="I30" s="355">
        <v>-1</v>
      </c>
      <c r="J30" s="286" t="s">
        <v>278</v>
      </c>
    </row>
    <row r="31" spans="1:11" ht="25.5" customHeight="1" x14ac:dyDescent="0.25">
      <c r="A31" s="370" t="s">
        <v>103</v>
      </c>
      <c r="B31" s="351" t="s">
        <v>366</v>
      </c>
      <c r="C31" s="352">
        <v>39.4</v>
      </c>
      <c r="D31" s="371">
        <v>624</v>
      </c>
      <c r="E31" s="371">
        <v>-2</v>
      </c>
      <c r="F31" s="352">
        <v>371.4</v>
      </c>
      <c r="G31" s="353">
        <v>5876.2</v>
      </c>
      <c r="H31" s="354">
        <v>0.13800000000000001</v>
      </c>
      <c r="I31" s="355">
        <v>7</v>
      </c>
      <c r="J31" s="287" t="s">
        <v>278</v>
      </c>
    </row>
    <row r="32" spans="1:11" ht="30" x14ac:dyDescent="0.25">
      <c r="A32" s="288" t="s">
        <v>310</v>
      </c>
      <c r="B32" s="289"/>
      <c r="C32" s="290"/>
      <c r="D32" s="291">
        <f>AVERAGE(D29:D31)</f>
        <v>631.33333333333337</v>
      </c>
      <c r="E32" s="318" t="s">
        <v>437</v>
      </c>
      <c r="F32" s="292"/>
      <c r="G32" s="293"/>
      <c r="H32" s="294">
        <f>AVERAGE(H29:H31)</f>
        <v>0.10233333333333333</v>
      </c>
      <c r="I32" s="319" t="s">
        <v>438</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41DC-DD45-4137-9F49-AB9A40F4905C}">
  <dimension ref="A1:J32"/>
  <sheetViews>
    <sheetView topLeftCell="A11" workbookViewId="0">
      <selection activeCell="O26" sqref="O26"/>
    </sheetView>
  </sheetViews>
  <sheetFormatPr defaultRowHeight="15" x14ac:dyDescent="0.25"/>
  <cols>
    <col min="1" max="1" width="18.42578125" customWidth="1"/>
    <col min="2" max="2" width="18.140625" customWidth="1"/>
    <col min="3" max="3" width="18" customWidth="1"/>
    <col min="4" max="4" width="24.85546875" customWidth="1"/>
    <col min="5" max="5" width="22" customWidth="1"/>
    <col min="6" max="6" width="18.28515625" customWidth="1"/>
    <col min="7" max="7" width="11.140625" customWidth="1"/>
    <col min="8" max="8" width="20.28515625" customWidth="1"/>
    <col min="9" max="9" width="19.85546875" customWidth="1"/>
    <col min="10" max="10" width="12.42578125" customWidth="1"/>
  </cols>
  <sheetData>
    <row r="1" spans="1:10" ht="65.25" customHeight="1" x14ac:dyDescent="0.25">
      <c r="A1" s="800" t="s">
        <v>439</v>
      </c>
      <c r="B1" s="800"/>
      <c r="C1" s="802" t="s">
        <v>266</v>
      </c>
      <c r="D1" s="802"/>
      <c r="E1" s="802"/>
      <c r="F1" s="802"/>
      <c r="G1" s="159"/>
      <c r="H1" s="159"/>
      <c r="I1" s="159"/>
    </row>
    <row r="2" spans="1:10" x14ac:dyDescent="0.25">
      <c r="A2" s="811" t="s">
        <v>267</v>
      </c>
      <c r="B2" s="813" t="s">
        <v>337</v>
      </c>
      <c r="C2" s="815" t="s">
        <v>269</v>
      </c>
      <c r="D2" s="817" t="s">
        <v>290</v>
      </c>
      <c r="E2" s="819" t="s">
        <v>271</v>
      </c>
      <c r="F2" s="821" t="s">
        <v>338</v>
      </c>
    </row>
    <row r="3" spans="1:10" ht="80.25" customHeight="1" x14ac:dyDescent="0.25">
      <c r="A3" s="811"/>
      <c r="B3" s="813"/>
      <c r="C3" s="815"/>
      <c r="D3" s="817"/>
      <c r="E3" s="819"/>
      <c r="F3" s="821"/>
    </row>
    <row r="4" spans="1:10" ht="40.5" customHeight="1" x14ac:dyDescent="0.25">
      <c r="A4" s="94" t="s">
        <v>237</v>
      </c>
      <c r="B4" s="95" t="s">
        <v>238</v>
      </c>
      <c r="C4" s="95" t="s">
        <v>239</v>
      </c>
      <c r="D4" s="95" t="s">
        <v>240</v>
      </c>
      <c r="E4" s="95" t="s">
        <v>241</v>
      </c>
      <c r="F4" s="95" t="s">
        <v>242</v>
      </c>
      <c r="G4" s="95" t="s">
        <v>243</v>
      </c>
      <c r="H4" s="96" t="s">
        <v>273</v>
      </c>
      <c r="I4" s="110" t="s">
        <v>274</v>
      </c>
      <c r="J4" s="338" t="s">
        <v>275</v>
      </c>
    </row>
    <row r="5" spans="1:10" ht="27" customHeight="1" x14ac:dyDescent="0.25">
      <c r="A5" s="202" t="s">
        <v>244</v>
      </c>
      <c r="B5" s="376"/>
      <c r="C5" s="335">
        <v>5104.8999999999996</v>
      </c>
      <c r="D5" s="204" t="s">
        <v>440</v>
      </c>
      <c r="E5" s="204">
        <v>-2</v>
      </c>
      <c r="F5" s="335">
        <v>51438</v>
      </c>
      <c r="G5" s="335">
        <v>5165.8</v>
      </c>
      <c r="H5" s="206" t="s">
        <v>441</v>
      </c>
      <c r="I5" s="377">
        <v>1</v>
      </c>
      <c r="J5" s="208"/>
    </row>
    <row r="6" spans="1:10" x14ac:dyDescent="0.25">
      <c r="A6" s="779" t="s">
        <v>245</v>
      </c>
      <c r="B6" s="765"/>
      <c r="C6" s="765"/>
      <c r="D6" s="765"/>
      <c r="E6" s="765"/>
      <c r="F6" s="765"/>
      <c r="G6" s="765"/>
      <c r="H6" s="765"/>
      <c r="I6" s="766"/>
      <c r="J6" s="209"/>
    </row>
    <row r="7" spans="1:10" ht="20.25" customHeight="1" x14ac:dyDescent="0.25">
      <c r="A7" s="334" t="s">
        <v>115</v>
      </c>
      <c r="B7" s="334" t="s">
        <v>366</v>
      </c>
      <c r="C7" s="334">
        <v>7.3</v>
      </c>
      <c r="D7" s="404">
        <v>480</v>
      </c>
      <c r="E7" s="334">
        <v>-1</v>
      </c>
      <c r="F7" s="334">
        <v>59.4</v>
      </c>
      <c r="G7" s="401">
        <v>3918.8</v>
      </c>
      <c r="H7" s="337">
        <v>0.161</v>
      </c>
      <c r="I7" s="403">
        <v>2</v>
      </c>
      <c r="J7" s="312" t="s">
        <v>393</v>
      </c>
    </row>
    <row r="8" spans="1:10" ht="20.25" customHeight="1" x14ac:dyDescent="0.25">
      <c r="A8" s="334" t="s">
        <v>113</v>
      </c>
      <c r="B8" s="334" t="s">
        <v>366</v>
      </c>
      <c r="C8" s="373">
        <v>15.7</v>
      </c>
      <c r="D8" s="334">
        <v>513</v>
      </c>
      <c r="E8" s="334">
        <v>1</v>
      </c>
      <c r="F8" s="373">
        <v>71.099999999999994</v>
      </c>
      <c r="G8" s="401">
        <v>2323.6999999999998</v>
      </c>
      <c r="H8" s="337">
        <v>0.09</v>
      </c>
      <c r="I8" s="334">
        <v>2</v>
      </c>
      <c r="J8" s="312" t="s">
        <v>393</v>
      </c>
    </row>
    <row r="9" spans="1:10" ht="20.25" customHeight="1" x14ac:dyDescent="0.25">
      <c r="A9" s="334" t="s">
        <v>82</v>
      </c>
      <c r="B9" s="334" t="s">
        <v>366</v>
      </c>
      <c r="C9" s="334">
        <v>13.7</v>
      </c>
      <c r="D9" s="334">
        <v>542</v>
      </c>
      <c r="E9" s="334">
        <v>-2</v>
      </c>
      <c r="F9" s="334">
        <v>35.6</v>
      </c>
      <c r="G9" s="401">
        <v>1406.6</v>
      </c>
      <c r="H9" s="337">
        <v>0.16500000000000001</v>
      </c>
      <c r="I9" s="334">
        <v>1</v>
      </c>
      <c r="J9" s="312" t="s">
        <v>393</v>
      </c>
    </row>
    <row r="10" spans="1:10" ht="20.25" customHeight="1" x14ac:dyDescent="0.25">
      <c r="A10" s="334" t="s">
        <v>124</v>
      </c>
      <c r="B10" s="334" t="s">
        <v>366</v>
      </c>
      <c r="C10" s="373">
        <v>33.9</v>
      </c>
      <c r="D10" s="334">
        <v>478</v>
      </c>
      <c r="E10" s="334">
        <v>-2</v>
      </c>
      <c r="F10" s="334">
        <v>217.6</v>
      </c>
      <c r="G10" s="401">
        <v>3074.1</v>
      </c>
      <c r="H10" s="337">
        <v>0.13500000000000001</v>
      </c>
      <c r="I10" s="334">
        <v>1</v>
      </c>
      <c r="J10" s="312" t="s">
        <v>393</v>
      </c>
    </row>
    <row r="11" spans="1:10" ht="20.25" customHeight="1" x14ac:dyDescent="0.25">
      <c r="A11" s="332" t="s">
        <v>91</v>
      </c>
      <c r="B11" s="334" t="s">
        <v>366</v>
      </c>
      <c r="C11" s="334">
        <v>10.9</v>
      </c>
      <c r="D11" s="334">
        <v>467</v>
      </c>
      <c r="E11" s="334">
        <v>-2</v>
      </c>
      <c r="F11" s="334">
        <v>101.6</v>
      </c>
      <c r="G11" s="401">
        <v>4372</v>
      </c>
      <c r="H11" s="337">
        <v>0.11799999999999999</v>
      </c>
      <c r="I11" s="334">
        <v>2</v>
      </c>
      <c r="J11" s="312" t="s">
        <v>393</v>
      </c>
    </row>
    <row r="12" spans="1:10" ht="20.25" customHeight="1" x14ac:dyDescent="0.25">
      <c r="A12" s="346" t="s">
        <v>101</v>
      </c>
      <c r="B12" s="346" t="s">
        <v>366</v>
      </c>
      <c r="C12" s="346">
        <v>13.7</v>
      </c>
      <c r="D12" s="346">
        <v>574</v>
      </c>
      <c r="E12" s="346">
        <v>-1</v>
      </c>
      <c r="F12" s="346">
        <v>82.1</v>
      </c>
      <c r="G12" s="402">
        <v>3440.3</v>
      </c>
      <c r="H12" s="337">
        <v>0.14299999999999999</v>
      </c>
      <c r="I12" s="346">
        <v>7</v>
      </c>
      <c r="J12" s="312" t="s">
        <v>393</v>
      </c>
    </row>
    <row r="13" spans="1:10" ht="33.75" customHeight="1" x14ac:dyDescent="0.25">
      <c r="A13" s="320" t="s">
        <v>310</v>
      </c>
      <c r="B13" s="321"/>
      <c r="C13" s="322"/>
      <c r="D13" s="323">
        <v>509</v>
      </c>
      <c r="E13" s="322" t="s">
        <v>442</v>
      </c>
      <c r="F13" s="322"/>
      <c r="G13" s="324"/>
      <c r="H13" s="325">
        <v>0.13500000000000001</v>
      </c>
      <c r="I13" s="326" t="s">
        <v>443</v>
      </c>
      <c r="J13" s="327"/>
    </row>
    <row r="14" spans="1:10" ht="39.7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780" t="s">
        <v>299</v>
      </c>
      <c r="B15" s="799"/>
      <c r="C15" s="799"/>
      <c r="D15" s="799"/>
      <c r="E15" s="799"/>
      <c r="F15" s="799"/>
      <c r="G15" s="799"/>
      <c r="H15" s="799"/>
      <c r="I15" s="799"/>
      <c r="J15" s="122"/>
    </row>
    <row r="16" spans="1:10" ht="20.25" customHeight="1" x14ac:dyDescent="0.25">
      <c r="A16" s="345" t="s">
        <v>84</v>
      </c>
      <c r="B16" s="346" t="s">
        <v>366</v>
      </c>
      <c r="C16" s="346">
        <v>4.3</v>
      </c>
      <c r="D16" s="346">
        <v>310</v>
      </c>
      <c r="E16" s="346">
        <v>-1</v>
      </c>
      <c r="F16" s="346">
        <v>45.6</v>
      </c>
      <c r="G16" s="347">
        <v>3293.7</v>
      </c>
      <c r="H16" s="348">
        <v>0.14399999999999999</v>
      </c>
      <c r="I16" s="349">
        <v>1</v>
      </c>
      <c r="J16" s="328" t="s">
        <v>278</v>
      </c>
    </row>
    <row r="17" spans="1:10" ht="20.25" customHeight="1" x14ac:dyDescent="0.25">
      <c r="A17" s="345" t="s">
        <v>87</v>
      </c>
      <c r="B17" s="346" t="s">
        <v>366</v>
      </c>
      <c r="C17" s="346">
        <v>4.3</v>
      </c>
      <c r="D17" s="346">
        <v>245</v>
      </c>
      <c r="E17" s="346">
        <v>-1</v>
      </c>
      <c r="F17" s="346">
        <v>51.7</v>
      </c>
      <c r="G17" s="347">
        <v>2961.4</v>
      </c>
      <c r="H17" s="348">
        <v>0.127</v>
      </c>
      <c r="I17" s="349">
        <v>8</v>
      </c>
      <c r="J17" s="328" t="s">
        <v>278</v>
      </c>
    </row>
    <row r="18" spans="1:10" ht="20.25" customHeight="1" x14ac:dyDescent="0.25">
      <c r="A18" s="345" t="s">
        <v>79</v>
      </c>
      <c r="B18" s="346" t="s">
        <v>366</v>
      </c>
      <c r="C18" s="346">
        <v>2.7</v>
      </c>
      <c r="D18" s="346">
        <v>231</v>
      </c>
      <c r="E18" s="346">
        <v>-3</v>
      </c>
      <c r="F18" s="346">
        <v>25.9</v>
      </c>
      <c r="G18" s="347">
        <v>2198.1999999999998</v>
      </c>
      <c r="H18" s="348">
        <v>0.105</v>
      </c>
      <c r="I18" s="349">
        <v>-2</v>
      </c>
      <c r="J18" s="328" t="s">
        <v>278</v>
      </c>
    </row>
    <row r="19" spans="1:10" ht="20.25" customHeight="1" x14ac:dyDescent="0.25">
      <c r="A19" s="345" t="s">
        <v>111</v>
      </c>
      <c r="B19" s="346" t="s">
        <v>366</v>
      </c>
      <c r="C19" s="346">
        <v>7.4</v>
      </c>
      <c r="D19" s="346">
        <v>304</v>
      </c>
      <c r="E19" s="346">
        <v>-1</v>
      </c>
      <c r="F19" s="346">
        <v>69.099999999999994</v>
      </c>
      <c r="G19" s="347">
        <v>2828.6</v>
      </c>
      <c r="H19" s="348">
        <v>0.13400000000000001</v>
      </c>
      <c r="I19" s="349">
        <v>-1</v>
      </c>
      <c r="J19" s="328" t="s">
        <v>278</v>
      </c>
    </row>
    <row r="20" spans="1:10" ht="20.25" customHeight="1" x14ac:dyDescent="0.25">
      <c r="A20" s="345" t="s">
        <v>95</v>
      </c>
      <c r="B20" s="346" t="s">
        <v>366</v>
      </c>
      <c r="C20" s="346">
        <v>10</v>
      </c>
      <c r="D20" s="346">
        <v>346</v>
      </c>
      <c r="E20" s="346">
        <v>-3</v>
      </c>
      <c r="F20" s="346">
        <v>128.1</v>
      </c>
      <c r="G20" s="347">
        <v>4436.5</v>
      </c>
      <c r="H20" s="348">
        <v>0.109</v>
      </c>
      <c r="I20" s="349">
        <v>1</v>
      </c>
      <c r="J20" s="328" t="s">
        <v>278</v>
      </c>
    </row>
    <row r="21" spans="1:10" ht="20.25" customHeight="1" x14ac:dyDescent="0.25">
      <c r="A21" s="345" t="s">
        <v>99</v>
      </c>
      <c r="B21" s="346" t="s">
        <v>366</v>
      </c>
      <c r="C21" s="346">
        <v>15.9</v>
      </c>
      <c r="D21" s="346">
        <v>367</v>
      </c>
      <c r="E21" s="346">
        <v>-3</v>
      </c>
      <c r="F21" s="346">
        <v>144.9</v>
      </c>
      <c r="G21" s="347">
        <v>3348.2</v>
      </c>
      <c r="H21" s="348">
        <v>0.107</v>
      </c>
      <c r="I21" s="349">
        <v>1</v>
      </c>
      <c r="J21" s="328" t="s">
        <v>278</v>
      </c>
    </row>
    <row r="22" spans="1:10" ht="20.25" customHeight="1" x14ac:dyDescent="0.25">
      <c r="A22" s="345" t="s">
        <v>89</v>
      </c>
      <c r="B22" s="346" t="s">
        <v>366</v>
      </c>
      <c r="C22" s="346">
        <v>3</v>
      </c>
      <c r="D22" s="346">
        <v>200</v>
      </c>
      <c r="E22" s="346">
        <v>-3</v>
      </c>
      <c r="F22" s="346">
        <v>48.3</v>
      </c>
      <c r="G22" s="347">
        <v>3217.8</v>
      </c>
      <c r="H22" s="348">
        <v>0.124</v>
      </c>
      <c r="I22" s="349">
        <v>-1</v>
      </c>
      <c r="J22" s="328" t="s">
        <v>278</v>
      </c>
    </row>
    <row r="23" spans="1:10" ht="20.25" customHeight="1" x14ac:dyDescent="0.25">
      <c r="A23" s="345" t="s">
        <v>105</v>
      </c>
      <c r="B23" s="346" t="s">
        <v>366</v>
      </c>
      <c r="C23" s="346">
        <v>29.7</v>
      </c>
      <c r="D23" s="346">
        <v>617</v>
      </c>
      <c r="E23" s="346">
        <v>1</v>
      </c>
      <c r="F23" s="346">
        <v>171.3</v>
      </c>
      <c r="G23" s="347">
        <v>3557.9</v>
      </c>
      <c r="H23" s="348">
        <v>0.16200000000000001</v>
      </c>
      <c r="I23" s="349">
        <v>-2</v>
      </c>
      <c r="J23" s="328" t="s">
        <v>278</v>
      </c>
    </row>
    <row r="24" spans="1:10" ht="20.25" customHeight="1" x14ac:dyDescent="0.25">
      <c r="A24" s="345" t="s">
        <v>93</v>
      </c>
      <c r="B24" s="346" t="s">
        <v>366</v>
      </c>
      <c r="C24" s="346">
        <v>15.7</v>
      </c>
      <c r="D24" s="346">
        <v>595</v>
      </c>
      <c r="E24" s="346">
        <v>-1</v>
      </c>
      <c r="F24" s="346">
        <v>165.4</v>
      </c>
      <c r="G24" s="347">
        <v>6262.2</v>
      </c>
      <c r="H24" s="348">
        <v>0.16400000000000001</v>
      </c>
      <c r="I24" s="349">
        <v>-2</v>
      </c>
      <c r="J24" s="328" t="s">
        <v>278</v>
      </c>
    </row>
    <row r="25" spans="1:10" ht="20.25" customHeight="1" x14ac:dyDescent="0.25">
      <c r="A25" s="345" t="s">
        <v>109</v>
      </c>
      <c r="B25" s="346" t="s">
        <v>366</v>
      </c>
      <c r="C25" s="346">
        <v>13</v>
      </c>
      <c r="D25" s="346">
        <v>393</v>
      </c>
      <c r="E25" s="346">
        <v>-2</v>
      </c>
      <c r="F25" s="346">
        <v>148.4</v>
      </c>
      <c r="G25" s="347">
        <v>4482.8</v>
      </c>
      <c r="H25" s="348">
        <v>0.14199999999999999</v>
      </c>
      <c r="I25" s="349">
        <v>-1</v>
      </c>
      <c r="J25" s="328" t="s">
        <v>278</v>
      </c>
    </row>
    <row r="26" spans="1:10" ht="28.5" customHeight="1" x14ac:dyDescent="0.25">
      <c r="A26" s="262" t="s">
        <v>310</v>
      </c>
      <c r="B26" s="258"/>
      <c r="C26" s="255"/>
      <c r="D26" s="295">
        <v>360.8</v>
      </c>
      <c r="E26" s="261" t="s">
        <v>444</v>
      </c>
      <c r="F26" s="255"/>
      <c r="G26" s="256"/>
      <c r="H26" s="296">
        <v>0.1318</v>
      </c>
      <c r="I26" s="317" t="s">
        <v>445</v>
      </c>
      <c r="J26" s="327"/>
    </row>
    <row r="27" spans="1:10" ht="42"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823" t="s">
        <v>357</v>
      </c>
      <c r="B28" s="824"/>
      <c r="C28" s="824"/>
      <c r="D28" s="824"/>
      <c r="E28" s="824"/>
      <c r="F28" s="824"/>
      <c r="G28" s="824"/>
      <c r="H28" s="824"/>
      <c r="I28" s="824"/>
      <c r="J28" s="329"/>
    </row>
    <row r="29" spans="1:10" ht="20.25" customHeight="1" x14ac:dyDescent="0.25">
      <c r="A29" s="365" t="s">
        <v>107</v>
      </c>
      <c r="B29" s="351" t="s">
        <v>366</v>
      </c>
      <c r="C29" s="366">
        <v>38.4</v>
      </c>
      <c r="D29" s="366">
        <v>493.3</v>
      </c>
      <c r="E29" s="366">
        <v>-2</v>
      </c>
      <c r="F29" s="366">
        <v>196.7</v>
      </c>
      <c r="G29" s="367">
        <v>2525.3000000000002</v>
      </c>
      <c r="H29" s="368">
        <v>7.2999999999999995E-2</v>
      </c>
      <c r="I29" s="369">
        <v>-3</v>
      </c>
      <c r="J29" s="286"/>
    </row>
    <row r="30" spans="1:10" ht="20.25" customHeight="1" x14ac:dyDescent="0.25">
      <c r="A30" s="350" t="s">
        <v>97</v>
      </c>
      <c r="B30" s="351" t="s">
        <v>366</v>
      </c>
      <c r="C30" s="352">
        <v>26</v>
      </c>
      <c r="D30" s="352">
        <v>633.1</v>
      </c>
      <c r="E30" s="352">
        <v>-4</v>
      </c>
      <c r="F30" s="352">
        <v>235.4</v>
      </c>
      <c r="G30" s="353">
        <v>5732.8</v>
      </c>
      <c r="H30" s="354">
        <v>7.1999999999999995E-2</v>
      </c>
      <c r="I30" s="355">
        <v>2</v>
      </c>
      <c r="J30" s="286"/>
    </row>
    <row r="31" spans="1:10" ht="20.25" customHeight="1" x14ac:dyDescent="0.25">
      <c r="A31" s="370" t="s">
        <v>103</v>
      </c>
      <c r="B31" s="351" t="s">
        <v>366</v>
      </c>
      <c r="C31" s="352">
        <v>39.299999999999997</v>
      </c>
      <c r="D31" s="371">
        <v>621.5</v>
      </c>
      <c r="E31" s="371">
        <v>-2</v>
      </c>
      <c r="F31" s="352">
        <v>337.1</v>
      </c>
      <c r="G31" s="353">
        <v>5333.8</v>
      </c>
      <c r="H31" s="354">
        <v>0.112</v>
      </c>
      <c r="I31" s="355">
        <v>-1</v>
      </c>
      <c r="J31" s="287"/>
    </row>
    <row r="32" spans="1:10" ht="28.5" customHeight="1" x14ac:dyDescent="0.25">
      <c r="A32" s="288" t="s">
        <v>310</v>
      </c>
      <c r="B32" s="289"/>
      <c r="C32" s="290"/>
      <c r="D32" s="291">
        <f>AVERAGE(D29:D31)</f>
        <v>582.63333333333333</v>
      </c>
      <c r="E32" s="318" t="s">
        <v>446</v>
      </c>
      <c r="F32" s="292"/>
      <c r="G32" s="293"/>
      <c r="H32" s="294">
        <f>AVERAGE(H29:H31)</f>
        <v>8.5666666666666669E-2</v>
      </c>
      <c r="I32" s="319" t="s">
        <v>447</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B296-EB29-475E-A6E0-AD5B17669453}">
  <dimension ref="A1:J32"/>
  <sheetViews>
    <sheetView topLeftCell="B15" zoomScale="55" zoomScaleNormal="55" workbookViewId="0">
      <selection activeCell="H26" sqref="H26"/>
    </sheetView>
  </sheetViews>
  <sheetFormatPr defaultRowHeight="15" x14ac:dyDescent="0.25"/>
  <cols>
    <col min="1" max="1" width="18.28515625" customWidth="1"/>
    <col min="2" max="2" width="18.42578125" customWidth="1"/>
    <col min="3" max="3" width="18.28515625" customWidth="1"/>
    <col min="4" max="4" width="23.140625" customWidth="1"/>
    <col min="5" max="5" width="27.85546875" customWidth="1"/>
    <col min="6" max="6" width="25.140625" customWidth="1"/>
    <col min="7" max="7" width="14.28515625" customWidth="1"/>
    <col min="8" max="8" width="20.5703125" customWidth="1"/>
    <col min="9" max="9" width="21.85546875" customWidth="1"/>
    <col min="10" max="10" width="12.5703125" customWidth="1"/>
  </cols>
  <sheetData>
    <row r="1" spans="1:10" ht="79.5" customHeight="1" x14ac:dyDescent="0.25">
      <c r="A1" s="800" t="s">
        <v>448</v>
      </c>
      <c r="B1" s="800"/>
      <c r="C1" s="802" t="s">
        <v>266</v>
      </c>
      <c r="D1" s="802"/>
      <c r="E1" s="802"/>
      <c r="F1" s="802"/>
      <c r="G1" s="159"/>
      <c r="H1" s="159"/>
      <c r="I1" s="159"/>
    </row>
    <row r="2" spans="1:10" x14ac:dyDescent="0.25">
      <c r="A2" s="811" t="s">
        <v>267</v>
      </c>
      <c r="B2" s="813" t="s">
        <v>337</v>
      </c>
      <c r="C2" s="815" t="s">
        <v>269</v>
      </c>
      <c r="D2" s="817" t="s">
        <v>290</v>
      </c>
      <c r="E2" s="819" t="s">
        <v>271</v>
      </c>
      <c r="F2" s="821" t="s">
        <v>338</v>
      </c>
    </row>
    <row r="3" spans="1:10" ht="98.25" customHeight="1" x14ac:dyDescent="0.25">
      <c r="A3" s="811"/>
      <c r="B3" s="813"/>
      <c r="C3" s="815"/>
      <c r="D3" s="817"/>
      <c r="E3" s="819"/>
      <c r="F3" s="821"/>
    </row>
    <row r="4" spans="1:10" ht="57" customHeight="1" x14ac:dyDescent="0.25">
      <c r="A4" s="94" t="s">
        <v>237</v>
      </c>
      <c r="B4" s="95" t="s">
        <v>238</v>
      </c>
      <c r="C4" s="95" t="s">
        <v>239</v>
      </c>
      <c r="D4" s="95" t="s">
        <v>240</v>
      </c>
      <c r="E4" s="95" t="s">
        <v>241</v>
      </c>
      <c r="F4" s="95" t="s">
        <v>242</v>
      </c>
      <c r="G4" s="95" t="s">
        <v>243</v>
      </c>
      <c r="H4" s="96" t="s">
        <v>273</v>
      </c>
      <c r="I4" s="110" t="s">
        <v>274</v>
      </c>
      <c r="J4" s="338" t="s">
        <v>275</v>
      </c>
    </row>
    <row r="5" spans="1:10" ht="32.25" customHeight="1" x14ac:dyDescent="0.25">
      <c r="A5" s="202" t="s">
        <v>244</v>
      </c>
      <c r="B5" s="376"/>
      <c r="C5" s="335">
        <v>4858.6000000000004</v>
      </c>
      <c r="D5" s="204" t="s">
        <v>449</v>
      </c>
      <c r="E5" s="204" t="s">
        <v>450</v>
      </c>
      <c r="F5" s="335">
        <v>50309.1</v>
      </c>
      <c r="G5" s="335">
        <v>5052.3999999999996</v>
      </c>
      <c r="H5" s="206" t="s">
        <v>451</v>
      </c>
      <c r="I5" s="377">
        <v>-1</v>
      </c>
      <c r="J5" s="208"/>
    </row>
    <row r="6" spans="1:10" ht="21" customHeight="1" x14ac:dyDescent="0.25">
      <c r="A6" s="779" t="s">
        <v>245</v>
      </c>
      <c r="B6" s="765"/>
      <c r="C6" s="765"/>
      <c r="D6" s="765"/>
      <c r="E6" s="765"/>
      <c r="F6" s="765"/>
      <c r="G6" s="765"/>
      <c r="H6" s="765"/>
      <c r="I6" s="766"/>
      <c r="J6" s="209"/>
    </row>
    <row r="7" spans="1:10" ht="20.25" customHeight="1" x14ac:dyDescent="0.25">
      <c r="A7" s="334" t="s">
        <v>115</v>
      </c>
      <c r="B7" s="334" t="s">
        <v>366</v>
      </c>
      <c r="C7" s="334">
        <v>5.7</v>
      </c>
      <c r="D7" s="336">
        <v>376.8</v>
      </c>
      <c r="E7" s="334" t="s">
        <v>452</v>
      </c>
      <c r="F7" s="334">
        <v>54.7</v>
      </c>
      <c r="G7" s="401">
        <v>3607.9</v>
      </c>
      <c r="H7" s="337">
        <v>0.107</v>
      </c>
      <c r="I7" s="403">
        <v>-1</v>
      </c>
      <c r="J7" s="312" t="s">
        <v>393</v>
      </c>
    </row>
    <row r="8" spans="1:10" ht="20.25" customHeight="1" x14ac:dyDescent="0.25">
      <c r="A8" s="334" t="s">
        <v>113</v>
      </c>
      <c r="B8" s="334" t="s">
        <v>366</v>
      </c>
      <c r="C8" s="373">
        <v>12.6</v>
      </c>
      <c r="D8" s="334">
        <v>410.6</v>
      </c>
      <c r="E8" s="334" t="s">
        <v>450</v>
      </c>
      <c r="F8" s="373">
        <v>97.6</v>
      </c>
      <c r="G8" s="401">
        <v>3186.9</v>
      </c>
      <c r="H8" s="337">
        <v>0.13200000000000001</v>
      </c>
      <c r="I8" s="403">
        <v>-1</v>
      </c>
      <c r="J8" s="312" t="s">
        <v>393</v>
      </c>
    </row>
    <row r="9" spans="1:10" ht="20.25" customHeight="1" x14ac:dyDescent="0.25">
      <c r="A9" s="334" t="s">
        <v>82</v>
      </c>
      <c r="B9" s="334" t="s">
        <v>366</v>
      </c>
      <c r="C9" s="334">
        <v>13</v>
      </c>
      <c r="D9" s="334">
        <v>514.1</v>
      </c>
      <c r="E9" s="334" t="s">
        <v>450</v>
      </c>
      <c r="F9" s="334">
        <v>61.6</v>
      </c>
      <c r="G9" s="401">
        <v>2434.6999999999998</v>
      </c>
      <c r="H9" s="337">
        <v>0.13</v>
      </c>
      <c r="I9" s="403">
        <v>-1</v>
      </c>
      <c r="J9" s="312" t="s">
        <v>393</v>
      </c>
    </row>
    <row r="10" spans="1:10" ht="20.25" customHeight="1" x14ac:dyDescent="0.25">
      <c r="A10" s="334" t="s">
        <v>124</v>
      </c>
      <c r="B10" s="334" t="s">
        <v>366</v>
      </c>
      <c r="C10" s="373">
        <v>30.4</v>
      </c>
      <c r="D10" s="334">
        <v>429.9</v>
      </c>
      <c r="E10" s="334" t="s">
        <v>450</v>
      </c>
      <c r="F10" s="373">
        <v>270</v>
      </c>
      <c r="G10" s="401">
        <v>3814.9</v>
      </c>
      <c r="H10" s="337">
        <v>8.4000000000000005E-2</v>
      </c>
      <c r="I10" s="403">
        <v>-1</v>
      </c>
      <c r="J10" s="312" t="s">
        <v>393</v>
      </c>
    </row>
    <row r="11" spans="1:10" ht="20.25" customHeight="1" x14ac:dyDescent="0.25">
      <c r="A11" s="332" t="s">
        <v>91</v>
      </c>
      <c r="B11" s="334" t="s">
        <v>366</v>
      </c>
      <c r="C11" s="334">
        <v>11.3</v>
      </c>
      <c r="D11" s="334">
        <v>485.8</v>
      </c>
      <c r="E11" s="334" t="s">
        <v>452</v>
      </c>
      <c r="F11" s="334">
        <v>93.7</v>
      </c>
      <c r="G11" s="401">
        <v>4033.8</v>
      </c>
      <c r="H11" s="337">
        <v>0.127</v>
      </c>
      <c r="I11" s="403">
        <v>-1</v>
      </c>
      <c r="J11" s="312" t="s">
        <v>393</v>
      </c>
    </row>
    <row r="12" spans="1:10" ht="20.25" customHeight="1" x14ac:dyDescent="0.25">
      <c r="A12" s="346" t="s">
        <v>101</v>
      </c>
      <c r="B12" s="334" t="s">
        <v>366</v>
      </c>
      <c r="C12" s="346">
        <v>11.7</v>
      </c>
      <c r="D12" s="346">
        <v>490.6</v>
      </c>
      <c r="E12" s="346" t="s">
        <v>452</v>
      </c>
      <c r="F12" s="346">
        <v>82.7</v>
      </c>
      <c r="G12" s="402">
        <v>3464.2</v>
      </c>
      <c r="H12" s="337">
        <v>0.124</v>
      </c>
      <c r="I12" s="403">
        <v>-1</v>
      </c>
      <c r="J12" s="312" t="s">
        <v>393</v>
      </c>
    </row>
    <row r="13" spans="1:10" ht="27" customHeight="1" x14ac:dyDescent="0.25">
      <c r="A13" s="320" t="s">
        <v>310</v>
      </c>
      <c r="B13" s="321"/>
      <c r="C13" s="322"/>
      <c r="D13" s="323">
        <v>451.3</v>
      </c>
      <c r="E13" s="322" t="s">
        <v>453</v>
      </c>
      <c r="F13" s="322"/>
      <c r="G13" s="324"/>
      <c r="H13" s="325">
        <v>0.11700000000000001</v>
      </c>
      <c r="I13" s="326" t="s">
        <v>454</v>
      </c>
      <c r="J13" s="327"/>
    </row>
    <row r="14" spans="1:10" ht="51"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780" t="s">
        <v>299</v>
      </c>
      <c r="B15" s="799"/>
      <c r="C15" s="799"/>
      <c r="D15" s="799"/>
      <c r="E15" s="799"/>
      <c r="F15" s="799"/>
      <c r="G15" s="799"/>
      <c r="H15" s="799"/>
      <c r="I15" s="799"/>
      <c r="J15" s="122"/>
    </row>
    <row r="16" spans="1:10" ht="20.25" customHeight="1" x14ac:dyDescent="0.25">
      <c r="A16" s="345" t="s">
        <v>84</v>
      </c>
      <c r="B16" s="346" t="s">
        <v>366</v>
      </c>
      <c r="C16" s="346">
        <v>3.9</v>
      </c>
      <c r="D16" s="346">
        <v>278.8</v>
      </c>
      <c r="E16" s="346" t="s">
        <v>455</v>
      </c>
      <c r="F16" s="346">
        <v>37.700000000000003</v>
      </c>
      <c r="G16" s="347">
        <v>2725.8</v>
      </c>
      <c r="H16" s="348">
        <v>0.121</v>
      </c>
      <c r="I16" s="349">
        <v>-1</v>
      </c>
      <c r="J16" s="328" t="s">
        <v>278</v>
      </c>
    </row>
    <row r="17" spans="1:10" ht="20.25" customHeight="1" x14ac:dyDescent="0.25">
      <c r="A17" s="345" t="s">
        <v>87</v>
      </c>
      <c r="B17" s="346" t="s">
        <v>366</v>
      </c>
      <c r="C17" s="346">
        <v>4.4000000000000004</v>
      </c>
      <c r="D17" s="346">
        <v>253.6</v>
      </c>
      <c r="E17" s="346" t="s">
        <v>450</v>
      </c>
      <c r="F17" s="346">
        <v>50.7</v>
      </c>
      <c r="G17" s="347">
        <v>2904.1</v>
      </c>
      <c r="H17" s="348">
        <v>0.17199999999999999</v>
      </c>
      <c r="I17" s="349">
        <v>-1</v>
      </c>
      <c r="J17" s="328" t="s">
        <v>278</v>
      </c>
    </row>
    <row r="18" spans="1:10" ht="20.25" customHeight="1" x14ac:dyDescent="0.25">
      <c r="A18" s="345" t="s">
        <v>79</v>
      </c>
      <c r="B18" s="346" t="s">
        <v>366</v>
      </c>
      <c r="C18" s="346">
        <v>4</v>
      </c>
      <c r="D18" s="346">
        <v>340</v>
      </c>
      <c r="E18" s="346" t="s">
        <v>456</v>
      </c>
      <c r="F18" s="346">
        <v>28.9</v>
      </c>
      <c r="G18" s="347">
        <v>2453.1999999999998</v>
      </c>
      <c r="H18" s="348">
        <v>0.114</v>
      </c>
      <c r="I18" s="349">
        <v>-3</v>
      </c>
      <c r="J18" s="328" t="s">
        <v>278</v>
      </c>
    </row>
    <row r="19" spans="1:10" ht="20.25" customHeight="1" x14ac:dyDescent="0.25">
      <c r="A19" s="345" t="s">
        <v>111</v>
      </c>
      <c r="B19" s="346" t="s">
        <v>366</v>
      </c>
      <c r="C19" s="346">
        <v>6.9</v>
      </c>
      <c r="D19" s="346">
        <v>280.5</v>
      </c>
      <c r="E19" s="346" t="s">
        <v>452</v>
      </c>
      <c r="F19" s="346">
        <v>95.3</v>
      </c>
      <c r="G19" s="347">
        <v>3898.1</v>
      </c>
      <c r="H19" s="348">
        <v>7.2999999999999995E-2</v>
      </c>
      <c r="I19" s="349">
        <v>1</v>
      </c>
      <c r="J19" s="328" t="s">
        <v>278</v>
      </c>
    </row>
    <row r="20" spans="1:10" ht="20.25" customHeight="1" x14ac:dyDescent="0.25">
      <c r="A20" s="345" t="s">
        <v>95</v>
      </c>
      <c r="B20" s="346" t="s">
        <v>366</v>
      </c>
      <c r="C20" s="346">
        <v>15</v>
      </c>
      <c r="D20" s="346">
        <v>519.29999999999995</v>
      </c>
      <c r="E20" s="346" t="s">
        <v>456</v>
      </c>
      <c r="F20" s="346">
        <v>189</v>
      </c>
      <c r="G20" s="347">
        <v>6543.4</v>
      </c>
      <c r="H20" s="348">
        <v>9.0999999999999998E-2</v>
      </c>
      <c r="I20" s="349">
        <v>2</v>
      </c>
      <c r="J20" s="328" t="s">
        <v>278</v>
      </c>
    </row>
    <row r="21" spans="1:10" ht="20.25" customHeight="1" x14ac:dyDescent="0.25">
      <c r="A21" s="345" t="s">
        <v>99</v>
      </c>
      <c r="B21" s="346" t="s">
        <v>366</v>
      </c>
      <c r="C21" s="346">
        <v>19.399999999999999</v>
      </c>
      <c r="D21" s="346">
        <v>449.1</v>
      </c>
      <c r="E21" s="346" t="s">
        <v>450</v>
      </c>
      <c r="F21" s="346">
        <v>142.69999999999999</v>
      </c>
      <c r="G21" s="347">
        <v>3298.7</v>
      </c>
      <c r="H21" s="348">
        <v>0.10299999999999999</v>
      </c>
      <c r="I21" s="349">
        <v>-1</v>
      </c>
      <c r="J21" s="328" t="s">
        <v>278</v>
      </c>
    </row>
    <row r="22" spans="1:10" ht="20.25" customHeight="1" x14ac:dyDescent="0.25">
      <c r="A22" s="345" t="s">
        <v>89</v>
      </c>
      <c r="B22" s="346" t="s">
        <v>366</v>
      </c>
      <c r="C22" s="346">
        <v>6.6</v>
      </c>
      <c r="D22" s="346">
        <v>437.9</v>
      </c>
      <c r="E22" s="346" t="s">
        <v>456</v>
      </c>
      <c r="F22" s="346">
        <v>36.700000000000003</v>
      </c>
      <c r="G22" s="347">
        <v>2446.6</v>
      </c>
      <c r="H22" s="348">
        <v>0.191</v>
      </c>
      <c r="I22" s="349">
        <v>-2</v>
      </c>
      <c r="J22" s="328" t="s">
        <v>278</v>
      </c>
    </row>
    <row r="23" spans="1:10" ht="20.25" customHeight="1" x14ac:dyDescent="0.25">
      <c r="A23" s="345" t="s">
        <v>105</v>
      </c>
      <c r="B23" s="346" t="s">
        <v>366</v>
      </c>
      <c r="C23" s="346">
        <v>22.6</v>
      </c>
      <c r="D23" s="346">
        <v>468.9</v>
      </c>
      <c r="E23" s="346" t="s">
        <v>452</v>
      </c>
      <c r="F23" s="346">
        <v>175.7</v>
      </c>
      <c r="G23" s="347">
        <v>3649.9</v>
      </c>
      <c r="H23" s="348">
        <v>0.123</v>
      </c>
      <c r="I23" s="349">
        <v>1</v>
      </c>
      <c r="J23" s="328" t="s">
        <v>278</v>
      </c>
    </row>
    <row r="24" spans="1:10" ht="20.25" customHeight="1" x14ac:dyDescent="0.25">
      <c r="A24" s="345" t="s">
        <v>93</v>
      </c>
      <c r="B24" s="346" t="s">
        <v>366</v>
      </c>
      <c r="C24" s="346">
        <v>17</v>
      </c>
      <c r="D24" s="346">
        <v>643.5</v>
      </c>
      <c r="E24" s="346" t="s">
        <v>452</v>
      </c>
      <c r="F24" s="346">
        <v>162.69999999999999</v>
      </c>
      <c r="G24" s="347">
        <v>6159.5</v>
      </c>
      <c r="H24" s="348">
        <v>0.13600000000000001</v>
      </c>
      <c r="I24" s="349">
        <v>-3</v>
      </c>
      <c r="J24" s="328" t="s">
        <v>278</v>
      </c>
    </row>
    <row r="25" spans="1:10" ht="20.25" customHeight="1" x14ac:dyDescent="0.25">
      <c r="A25" s="345" t="s">
        <v>109</v>
      </c>
      <c r="B25" s="346" t="s">
        <v>366</v>
      </c>
      <c r="C25" s="346">
        <v>13</v>
      </c>
      <c r="D25" s="346">
        <v>392.6</v>
      </c>
      <c r="E25" s="346" t="s">
        <v>450</v>
      </c>
      <c r="F25" s="346">
        <v>132</v>
      </c>
      <c r="G25" s="347">
        <v>3986.6</v>
      </c>
      <c r="H25" s="348">
        <v>0.159</v>
      </c>
      <c r="I25" s="349">
        <v>-2</v>
      </c>
      <c r="J25" s="328" t="s">
        <v>278</v>
      </c>
    </row>
    <row r="26" spans="1:10" ht="41.25" customHeight="1" x14ac:dyDescent="0.25">
      <c r="A26" s="262" t="s">
        <v>310</v>
      </c>
      <c r="B26" s="258"/>
      <c r="C26" s="255"/>
      <c r="D26" s="295">
        <v>406.4</v>
      </c>
      <c r="E26" s="261" t="s">
        <v>457</v>
      </c>
      <c r="F26" s="255"/>
      <c r="G26" s="256"/>
      <c r="H26" s="296">
        <v>0.1283</v>
      </c>
      <c r="I26" s="317" t="s">
        <v>458</v>
      </c>
      <c r="J26" s="327"/>
    </row>
    <row r="27" spans="1:10"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823" t="s">
        <v>357</v>
      </c>
      <c r="B28" s="824"/>
      <c r="C28" s="824"/>
      <c r="D28" s="824"/>
      <c r="E28" s="824"/>
      <c r="F28" s="824"/>
      <c r="G28" s="824"/>
      <c r="H28" s="824"/>
      <c r="I28" s="824"/>
      <c r="J28" s="329"/>
    </row>
    <row r="29" spans="1:10" ht="20.25" customHeight="1" x14ac:dyDescent="0.25">
      <c r="A29" s="365" t="s">
        <v>107</v>
      </c>
      <c r="B29" s="351" t="s">
        <v>366</v>
      </c>
      <c r="C29" s="366">
        <v>36.700000000000003</v>
      </c>
      <c r="D29" s="366">
        <v>471.3</v>
      </c>
      <c r="E29" s="346" t="s">
        <v>456</v>
      </c>
      <c r="F29" s="366">
        <v>191.7</v>
      </c>
      <c r="G29" s="367">
        <v>2461.1999999999998</v>
      </c>
      <c r="H29" s="368">
        <v>7.6999999999999999E-2</v>
      </c>
      <c r="I29" s="369">
        <v>-3</v>
      </c>
      <c r="J29" s="286" t="s">
        <v>278</v>
      </c>
    </row>
    <row r="30" spans="1:10" ht="20.25" customHeight="1" x14ac:dyDescent="0.25">
      <c r="A30" s="350" t="s">
        <v>97</v>
      </c>
      <c r="B30" s="351" t="s">
        <v>366</v>
      </c>
      <c r="C30" s="352">
        <v>24.1</v>
      </c>
      <c r="D30" s="352">
        <v>587.9</v>
      </c>
      <c r="E30" s="346" t="s">
        <v>450</v>
      </c>
      <c r="F30" s="352">
        <v>243.9</v>
      </c>
      <c r="G30" s="353">
        <v>5938</v>
      </c>
      <c r="H30" s="354">
        <v>7.2999999999999995E-2</v>
      </c>
      <c r="I30" s="355">
        <v>2</v>
      </c>
      <c r="J30" s="286" t="s">
        <v>278</v>
      </c>
    </row>
    <row r="31" spans="1:10" ht="20.25" customHeight="1" x14ac:dyDescent="0.25">
      <c r="A31" s="370" t="s">
        <v>103</v>
      </c>
      <c r="B31" s="351" t="s">
        <v>366</v>
      </c>
      <c r="C31" s="352">
        <v>38.1</v>
      </c>
      <c r="D31" s="371">
        <v>603.4</v>
      </c>
      <c r="E31" s="346" t="s">
        <v>452</v>
      </c>
      <c r="F31" s="352">
        <v>344.7</v>
      </c>
      <c r="G31" s="353">
        <v>5453.6</v>
      </c>
      <c r="H31" s="354">
        <v>0.109</v>
      </c>
      <c r="I31" s="355">
        <v>-1</v>
      </c>
      <c r="J31" s="287" t="s">
        <v>278</v>
      </c>
    </row>
    <row r="32" spans="1:10" ht="26.25" customHeight="1" x14ac:dyDescent="0.25">
      <c r="A32" s="288" t="s">
        <v>310</v>
      </c>
      <c r="B32" s="289"/>
      <c r="C32" s="290"/>
      <c r="D32" s="291">
        <f>AVERAGE(D29:D31)</f>
        <v>554.19999999999993</v>
      </c>
      <c r="E32" s="318" t="s">
        <v>459</v>
      </c>
      <c r="F32" s="292"/>
      <c r="G32" s="293"/>
      <c r="H32" s="294">
        <v>8.6300000000000002E-2</v>
      </c>
      <c r="I32" s="319" t="s">
        <v>460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B937-F503-457A-A4B1-58950AE11EBE}">
  <dimension ref="A1:J32"/>
  <sheetViews>
    <sheetView topLeftCell="A30" zoomScale="70" zoomScaleNormal="70" workbookViewId="0">
      <selection activeCell="G32" sqref="G32"/>
    </sheetView>
  </sheetViews>
  <sheetFormatPr defaultRowHeight="15" x14ac:dyDescent="0.25"/>
  <cols>
    <col min="1" max="1" width="23.5703125" customWidth="1"/>
    <col min="2" max="2" width="26.42578125" customWidth="1"/>
    <col min="3" max="3" width="26.140625" customWidth="1"/>
    <col min="4" max="4" width="25.5703125" customWidth="1"/>
    <col min="5" max="5" width="25.28515625" customWidth="1"/>
    <col min="6" max="6" width="18.140625" customWidth="1"/>
    <col min="7" max="7" width="18.42578125" customWidth="1"/>
    <col min="8" max="8" width="21.5703125" customWidth="1"/>
    <col min="9" max="9" width="18" customWidth="1"/>
    <col min="10" max="10" width="13.7109375" customWidth="1"/>
  </cols>
  <sheetData>
    <row r="1" spans="1:10" ht="65.25" customHeight="1" x14ac:dyDescent="0.25">
      <c r="A1" s="800" t="s">
        <v>461</v>
      </c>
      <c r="B1" s="800"/>
      <c r="C1" s="802" t="s">
        <v>266</v>
      </c>
      <c r="D1" s="802"/>
      <c r="E1" s="802"/>
      <c r="F1" s="802"/>
      <c r="G1" s="159"/>
      <c r="H1" s="159"/>
      <c r="I1" s="159"/>
    </row>
    <row r="2" spans="1:10" ht="54.75" customHeight="1" x14ac:dyDescent="0.25">
      <c r="A2" s="811" t="s">
        <v>267</v>
      </c>
      <c r="B2" s="813" t="s">
        <v>337</v>
      </c>
      <c r="C2" s="815" t="s">
        <v>269</v>
      </c>
      <c r="D2" s="817" t="s">
        <v>290</v>
      </c>
      <c r="E2" s="819" t="s">
        <v>271</v>
      </c>
      <c r="F2" s="821" t="s">
        <v>338</v>
      </c>
    </row>
    <row r="3" spans="1:10" ht="53.25" customHeight="1" thickBot="1" x14ac:dyDescent="0.3">
      <c r="A3" s="811"/>
      <c r="B3" s="813"/>
      <c r="C3" s="815"/>
      <c r="D3" s="817"/>
      <c r="E3" s="819"/>
      <c r="F3" s="821"/>
    </row>
    <row r="4" spans="1:10" ht="45" customHeight="1" thickBot="1" x14ac:dyDescent="0.3">
      <c r="A4" s="94" t="s">
        <v>237</v>
      </c>
      <c r="B4" s="95" t="s">
        <v>238</v>
      </c>
      <c r="C4" s="95" t="s">
        <v>239</v>
      </c>
      <c r="D4" s="95" t="s">
        <v>240</v>
      </c>
      <c r="E4" s="95" t="s">
        <v>462</v>
      </c>
      <c r="F4" s="95" t="s">
        <v>242</v>
      </c>
      <c r="G4" s="95" t="s">
        <v>243</v>
      </c>
      <c r="H4" s="96" t="s">
        <v>273</v>
      </c>
      <c r="I4" s="110" t="s">
        <v>274</v>
      </c>
      <c r="J4" s="338" t="s">
        <v>275</v>
      </c>
    </row>
    <row r="5" spans="1:10" ht="30" customHeight="1" thickBot="1" x14ac:dyDescent="0.3">
      <c r="A5" s="202" t="s">
        <v>244</v>
      </c>
      <c r="B5" s="376"/>
      <c r="C5" s="335">
        <v>2140.4</v>
      </c>
      <c r="D5" s="204" t="s">
        <v>463</v>
      </c>
      <c r="E5" s="331"/>
      <c r="F5" s="205">
        <v>31300</v>
      </c>
      <c r="G5" s="335">
        <v>3100</v>
      </c>
      <c r="H5" s="206" t="s">
        <v>464</v>
      </c>
      <c r="I5" s="377" t="s">
        <v>465</v>
      </c>
      <c r="J5" s="208"/>
    </row>
    <row r="6" spans="1:10" ht="15.75" thickBot="1" x14ac:dyDescent="0.3">
      <c r="A6" s="779" t="s">
        <v>245</v>
      </c>
      <c r="B6" s="765"/>
      <c r="C6" s="765"/>
      <c r="D6" s="765"/>
      <c r="E6" s="765"/>
      <c r="F6" s="765"/>
      <c r="G6" s="765"/>
      <c r="H6" s="765"/>
      <c r="I6" s="766"/>
      <c r="J6" s="209"/>
    </row>
    <row r="7" spans="1:10" ht="30" customHeight="1" thickBot="1" x14ac:dyDescent="0.3">
      <c r="A7" s="334" t="s">
        <v>115</v>
      </c>
      <c r="B7" s="334" t="s">
        <v>366</v>
      </c>
      <c r="C7" s="334">
        <v>2.5</v>
      </c>
      <c r="D7" s="336">
        <v>169.5</v>
      </c>
      <c r="E7" s="334" t="s">
        <v>466</v>
      </c>
      <c r="F7" s="373">
        <v>44.2</v>
      </c>
      <c r="G7" s="401">
        <v>2920.2</v>
      </c>
      <c r="H7" s="337">
        <v>9.6000000000000002E-2</v>
      </c>
      <c r="I7" s="403" t="s">
        <v>465</v>
      </c>
      <c r="J7" s="312" t="s">
        <v>393</v>
      </c>
    </row>
    <row r="8" spans="1:10" ht="30" customHeight="1" thickBot="1" x14ac:dyDescent="0.3">
      <c r="A8" s="334" t="s">
        <v>113</v>
      </c>
      <c r="B8" s="334" t="s">
        <v>366</v>
      </c>
      <c r="C8" s="373">
        <v>6.1</v>
      </c>
      <c r="D8" s="334">
        <v>200.6</v>
      </c>
      <c r="E8" s="334" t="s">
        <v>467</v>
      </c>
      <c r="F8" s="373">
        <v>81.5</v>
      </c>
      <c r="G8" s="401">
        <v>2664.3</v>
      </c>
      <c r="H8" s="337">
        <v>0.10100000000000001</v>
      </c>
      <c r="I8" s="403" t="s">
        <v>468</v>
      </c>
      <c r="J8" s="312" t="s">
        <v>393</v>
      </c>
    </row>
    <row r="9" spans="1:10" ht="30" customHeight="1" thickBot="1" x14ac:dyDescent="0.3">
      <c r="A9" s="334" t="s">
        <v>82</v>
      </c>
      <c r="B9" s="334" t="s">
        <v>366</v>
      </c>
      <c r="C9" s="334">
        <v>8.5</v>
      </c>
      <c r="D9" s="334">
        <v>338.9</v>
      </c>
      <c r="E9" s="334" t="s">
        <v>469</v>
      </c>
      <c r="F9" s="373">
        <v>71.8</v>
      </c>
      <c r="G9" s="401">
        <v>2841.4</v>
      </c>
      <c r="H9" s="337">
        <v>0.11899999999999999</v>
      </c>
      <c r="I9" s="403" t="s">
        <v>465</v>
      </c>
      <c r="J9" s="312" t="s">
        <v>393</v>
      </c>
    </row>
    <row r="10" spans="1:10" ht="30" customHeight="1" thickBot="1" x14ac:dyDescent="0.3">
      <c r="A10" s="334" t="s">
        <v>124</v>
      </c>
      <c r="B10" s="334" t="s">
        <v>366</v>
      </c>
      <c r="C10" s="373">
        <v>19.100000000000001</v>
      </c>
      <c r="D10" s="334">
        <v>270.39999999999998</v>
      </c>
      <c r="E10" s="334" t="s">
        <v>470</v>
      </c>
      <c r="F10" s="373">
        <v>167.8</v>
      </c>
      <c r="G10" s="401">
        <v>2371.6999999999998</v>
      </c>
      <c r="H10" s="337">
        <v>6.8000000000000005E-2</v>
      </c>
      <c r="I10" s="403" t="s">
        <v>468</v>
      </c>
      <c r="J10" s="312" t="s">
        <v>393</v>
      </c>
    </row>
    <row r="11" spans="1:10" ht="30" customHeight="1" thickBot="1" x14ac:dyDescent="0.3">
      <c r="A11" s="332" t="s">
        <v>91</v>
      </c>
      <c r="B11" s="334" t="s">
        <v>366</v>
      </c>
      <c r="C11" s="334">
        <v>4.8</v>
      </c>
      <c r="D11" s="373">
        <v>209</v>
      </c>
      <c r="E11" s="334" t="s">
        <v>471</v>
      </c>
      <c r="F11" s="373">
        <v>59</v>
      </c>
      <c r="G11" s="401">
        <v>2539.6</v>
      </c>
      <c r="H11" s="337">
        <v>0.111</v>
      </c>
      <c r="I11" s="403" t="s">
        <v>472</v>
      </c>
      <c r="J11" s="312" t="s">
        <v>393</v>
      </c>
    </row>
    <row r="12" spans="1:10" ht="30" customHeight="1" thickBot="1" x14ac:dyDescent="0.3">
      <c r="A12" s="98" t="s">
        <v>101</v>
      </c>
      <c r="B12" s="339" t="s">
        <v>473</v>
      </c>
      <c r="C12" s="98">
        <v>3.5</v>
      </c>
      <c r="D12" s="98">
        <v>149.5</v>
      </c>
      <c r="E12" s="98" t="s">
        <v>474</v>
      </c>
      <c r="F12" s="405">
        <v>46.4</v>
      </c>
      <c r="G12" s="406">
        <v>1944.4</v>
      </c>
      <c r="H12" s="362">
        <v>0.13800000000000001</v>
      </c>
      <c r="I12" s="407" t="s">
        <v>472</v>
      </c>
      <c r="J12" s="312" t="s">
        <v>393</v>
      </c>
    </row>
    <row r="13" spans="1:10" ht="28.5" customHeight="1" x14ac:dyDescent="0.25">
      <c r="A13" s="320" t="s">
        <v>310</v>
      </c>
      <c r="B13" s="321"/>
      <c r="C13" s="322"/>
      <c r="D13" s="323">
        <v>223</v>
      </c>
      <c r="E13" s="322" t="s">
        <v>475</v>
      </c>
      <c r="F13" s="322"/>
      <c r="G13" s="324"/>
      <c r="H13" s="325">
        <v>0.106</v>
      </c>
      <c r="I13" s="326" t="s">
        <v>476</v>
      </c>
      <c r="J13" s="327"/>
    </row>
    <row r="14" spans="1:10" ht="39"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780" t="s">
        <v>299</v>
      </c>
      <c r="B15" s="799"/>
      <c r="C15" s="799"/>
      <c r="D15" s="799"/>
      <c r="E15" s="799"/>
      <c r="F15" s="799"/>
      <c r="G15" s="799"/>
      <c r="H15" s="799"/>
      <c r="I15" s="799"/>
      <c r="J15" s="122"/>
    </row>
    <row r="16" spans="1:10" ht="30" customHeight="1" thickBot="1" x14ac:dyDescent="0.3">
      <c r="A16" s="345" t="s">
        <v>84</v>
      </c>
      <c r="B16" s="334" t="s">
        <v>366</v>
      </c>
      <c r="C16" s="346">
        <v>2.2000000000000002</v>
      </c>
      <c r="D16" s="346">
        <v>165.2</v>
      </c>
      <c r="E16" s="408" t="s">
        <v>477</v>
      </c>
      <c r="F16" s="346">
        <v>25.8</v>
      </c>
      <c r="G16" s="347">
        <v>1868.8</v>
      </c>
      <c r="H16" s="348">
        <v>0.11</v>
      </c>
      <c r="I16" s="410" t="s">
        <v>478</v>
      </c>
      <c r="J16" s="328" t="s">
        <v>278</v>
      </c>
    </row>
    <row r="17" spans="1:10" ht="30" customHeight="1" thickBot="1" x14ac:dyDescent="0.3">
      <c r="A17" s="244" t="s">
        <v>87</v>
      </c>
      <c r="B17" s="339" t="s">
        <v>473</v>
      </c>
      <c r="C17" s="98">
        <v>1.4</v>
      </c>
      <c r="D17" s="98">
        <v>81.8</v>
      </c>
      <c r="E17" s="411" t="s">
        <v>479</v>
      </c>
      <c r="F17" s="98">
        <v>29</v>
      </c>
      <c r="G17" s="216">
        <v>1660.6</v>
      </c>
      <c r="H17" s="245">
        <v>6.8000000000000005E-2</v>
      </c>
      <c r="I17" s="412" t="s">
        <v>478</v>
      </c>
      <c r="J17" s="328" t="s">
        <v>278</v>
      </c>
    </row>
    <row r="18" spans="1:10" ht="30" customHeight="1" thickBot="1" x14ac:dyDescent="0.3">
      <c r="A18" s="244" t="s">
        <v>79</v>
      </c>
      <c r="B18" s="339" t="s">
        <v>473</v>
      </c>
      <c r="C18" s="98">
        <v>1.4</v>
      </c>
      <c r="D18" s="98">
        <v>121.4</v>
      </c>
      <c r="E18" s="411" t="s">
        <v>480</v>
      </c>
      <c r="F18" s="98">
        <v>40</v>
      </c>
      <c r="G18" s="216">
        <v>3400.4</v>
      </c>
      <c r="H18" s="245">
        <v>1.4E-2</v>
      </c>
      <c r="I18" s="412" t="s">
        <v>468</v>
      </c>
      <c r="J18" s="328" t="s">
        <v>278</v>
      </c>
    </row>
    <row r="19" spans="1:10" ht="30" customHeight="1" thickBot="1" x14ac:dyDescent="0.3">
      <c r="A19" s="244" t="s">
        <v>111</v>
      </c>
      <c r="B19" s="339" t="s">
        <v>473</v>
      </c>
      <c r="C19" s="98">
        <v>3.2</v>
      </c>
      <c r="D19" s="98">
        <v>134.4</v>
      </c>
      <c r="E19" s="411" t="s">
        <v>481</v>
      </c>
      <c r="F19" s="98">
        <v>48.5</v>
      </c>
      <c r="G19" s="216">
        <v>1987</v>
      </c>
      <c r="H19" s="245">
        <v>8.2000000000000003E-2</v>
      </c>
      <c r="I19" s="412" t="s">
        <v>482</v>
      </c>
      <c r="J19" s="328" t="s">
        <v>278</v>
      </c>
    </row>
    <row r="20" spans="1:10" ht="30" customHeight="1" thickBot="1" x14ac:dyDescent="0.3">
      <c r="A20" s="345" t="s">
        <v>95</v>
      </c>
      <c r="B20" s="334" t="s">
        <v>366</v>
      </c>
      <c r="C20" s="346">
        <v>5.2</v>
      </c>
      <c r="D20" s="346">
        <v>182.9</v>
      </c>
      <c r="E20" s="409" t="s">
        <v>483</v>
      </c>
      <c r="F20" s="346">
        <v>97.8</v>
      </c>
      <c r="G20" s="347">
        <v>3387.9</v>
      </c>
      <c r="H20" s="348">
        <v>5.1999999999999998E-2</v>
      </c>
      <c r="I20" s="410" t="s">
        <v>478</v>
      </c>
      <c r="J20" s="328" t="s">
        <v>278</v>
      </c>
    </row>
    <row r="21" spans="1:10" ht="30" customHeight="1" thickBot="1" x14ac:dyDescent="0.3">
      <c r="A21" s="244" t="s">
        <v>99</v>
      </c>
      <c r="B21" s="339" t="s">
        <v>473</v>
      </c>
      <c r="C21" s="98">
        <v>4.7</v>
      </c>
      <c r="D21" s="98">
        <v>108.9</v>
      </c>
      <c r="E21" s="411" t="s">
        <v>484</v>
      </c>
      <c r="F21" s="98">
        <v>87.7</v>
      </c>
      <c r="G21" s="216">
        <v>2027.4</v>
      </c>
      <c r="H21" s="245">
        <v>7.3999999999999996E-2</v>
      </c>
      <c r="I21" s="412" t="s">
        <v>468</v>
      </c>
      <c r="J21" s="328" t="s">
        <v>278</v>
      </c>
    </row>
    <row r="22" spans="1:10" ht="30" customHeight="1" thickBot="1" x14ac:dyDescent="0.3">
      <c r="A22" s="345" t="s">
        <v>89</v>
      </c>
      <c r="B22" s="334" t="s">
        <v>366</v>
      </c>
      <c r="C22" s="346">
        <v>7.2</v>
      </c>
      <c r="D22" s="346">
        <v>485.5</v>
      </c>
      <c r="E22" s="409" t="s">
        <v>485</v>
      </c>
      <c r="F22" s="346">
        <v>40.5</v>
      </c>
      <c r="G22" s="347">
        <v>2703.6</v>
      </c>
      <c r="H22" s="348">
        <v>0.105</v>
      </c>
      <c r="I22" s="410" t="s">
        <v>468</v>
      </c>
      <c r="J22" s="328" t="s">
        <v>278</v>
      </c>
    </row>
    <row r="23" spans="1:10" ht="30" customHeight="1" thickBot="1" x14ac:dyDescent="0.3">
      <c r="A23" s="345" t="s">
        <v>105</v>
      </c>
      <c r="B23" s="334" t="s">
        <v>366</v>
      </c>
      <c r="C23" s="346">
        <v>10</v>
      </c>
      <c r="D23" s="346">
        <v>207.7</v>
      </c>
      <c r="E23" s="409" t="s">
        <v>486</v>
      </c>
      <c r="F23" s="346">
        <v>101.1</v>
      </c>
      <c r="G23" s="347">
        <v>2100.9</v>
      </c>
      <c r="H23" s="348">
        <v>0.104</v>
      </c>
      <c r="I23" s="410" t="s">
        <v>487</v>
      </c>
      <c r="J23" s="328" t="s">
        <v>278</v>
      </c>
    </row>
    <row r="24" spans="1:10" ht="30" customHeight="1" thickBot="1" x14ac:dyDescent="0.3">
      <c r="A24" s="345" t="s">
        <v>93</v>
      </c>
      <c r="B24" s="334" t="s">
        <v>366</v>
      </c>
      <c r="C24" s="346">
        <v>5.0999999999999996</v>
      </c>
      <c r="D24" s="346">
        <v>194.6</v>
      </c>
      <c r="E24" s="409" t="s">
        <v>486</v>
      </c>
      <c r="F24" s="346">
        <v>78</v>
      </c>
      <c r="G24" s="347">
        <v>2952.6</v>
      </c>
      <c r="H24" s="348">
        <v>0.12</v>
      </c>
      <c r="I24" s="410" t="s">
        <v>468</v>
      </c>
      <c r="J24" s="328" t="s">
        <v>278</v>
      </c>
    </row>
    <row r="25" spans="1:10" ht="30" customHeight="1" thickBot="1" x14ac:dyDescent="0.3">
      <c r="A25" s="244" t="s">
        <v>109</v>
      </c>
      <c r="B25" s="339" t="s">
        <v>473</v>
      </c>
      <c r="C25" s="98">
        <v>3.7</v>
      </c>
      <c r="D25" s="360">
        <v>112.1</v>
      </c>
      <c r="E25" s="411" t="s">
        <v>488</v>
      </c>
      <c r="F25" s="98">
        <v>67.400000000000006</v>
      </c>
      <c r="G25" s="216">
        <v>2036.4</v>
      </c>
      <c r="H25" s="245">
        <v>0.129</v>
      </c>
      <c r="I25" s="412" t="s">
        <v>478</v>
      </c>
      <c r="J25" s="328" t="s">
        <v>278</v>
      </c>
    </row>
    <row r="26" spans="1:10" ht="30.75" customHeight="1" thickBot="1" x14ac:dyDescent="0.3">
      <c r="A26" s="262" t="s">
        <v>310</v>
      </c>
      <c r="B26" s="258"/>
      <c r="C26" s="255"/>
      <c r="D26" s="295">
        <f>AVERAGE(D16:D25)</f>
        <v>179.45</v>
      </c>
      <c r="E26" s="261" t="s">
        <v>489</v>
      </c>
      <c r="F26" s="255"/>
      <c r="G26" s="256"/>
      <c r="H26" s="296">
        <f>AVERAGE(H16:H25)</f>
        <v>8.5800000000000001E-2</v>
      </c>
      <c r="I26" s="317" t="s">
        <v>490</v>
      </c>
      <c r="J26" s="327"/>
    </row>
    <row r="27" spans="1:10" ht="47.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823" t="s">
        <v>357</v>
      </c>
      <c r="B28" s="824"/>
      <c r="C28" s="824"/>
      <c r="D28" s="824"/>
      <c r="E28" s="824"/>
      <c r="F28" s="824"/>
      <c r="G28" s="824"/>
      <c r="H28" s="824"/>
      <c r="I28" s="824"/>
      <c r="J28" s="329"/>
    </row>
    <row r="29" spans="1:10" ht="30" customHeight="1" thickBot="1" x14ac:dyDescent="0.3">
      <c r="A29" s="365" t="s">
        <v>107</v>
      </c>
      <c r="B29" s="334" t="s">
        <v>366</v>
      </c>
      <c r="C29" s="366">
        <v>27.1</v>
      </c>
      <c r="D29" s="366">
        <v>348.4</v>
      </c>
      <c r="E29" s="409" t="s">
        <v>480</v>
      </c>
      <c r="F29" s="366">
        <v>136</v>
      </c>
      <c r="G29" s="367">
        <v>1745.9</v>
      </c>
      <c r="H29" s="368">
        <v>0.10299999999999999</v>
      </c>
      <c r="I29" s="413" t="s">
        <v>472</v>
      </c>
      <c r="J29" s="286" t="s">
        <v>278</v>
      </c>
    </row>
    <row r="30" spans="1:10" ht="30" customHeight="1" thickBot="1" x14ac:dyDescent="0.3">
      <c r="A30" s="350" t="s">
        <v>97</v>
      </c>
      <c r="B30" s="334" t="s">
        <v>366</v>
      </c>
      <c r="C30" s="352">
        <v>7.2</v>
      </c>
      <c r="D30" s="352">
        <v>177.4</v>
      </c>
      <c r="E30" s="409" t="s">
        <v>491</v>
      </c>
      <c r="F30" s="352">
        <v>156.4</v>
      </c>
      <c r="G30" s="353">
        <v>3809.1</v>
      </c>
      <c r="H30" s="354">
        <v>0.05</v>
      </c>
      <c r="I30" s="414" t="s">
        <v>478</v>
      </c>
      <c r="J30" s="286" t="s">
        <v>278</v>
      </c>
    </row>
    <row r="31" spans="1:10" ht="30" customHeight="1" thickBot="1" x14ac:dyDescent="0.3">
      <c r="A31" s="370" t="s">
        <v>103</v>
      </c>
      <c r="B31" s="334" t="s">
        <v>366</v>
      </c>
      <c r="C31" s="352">
        <v>13.8</v>
      </c>
      <c r="D31" s="371">
        <v>219.2</v>
      </c>
      <c r="E31" s="409" t="s">
        <v>492</v>
      </c>
      <c r="F31" s="352">
        <v>201.5</v>
      </c>
      <c r="G31" s="353">
        <v>3188.9</v>
      </c>
      <c r="H31" s="354">
        <v>7.5999999999999998E-2</v>
      </c>
      <c r="I31" s="414" t="s">
        <v>465</v>
      </c>
      <c r="J31" s="287" t="s">
        <v>278</v>
      </c>
    </row>
    <row r="32" spans="1:10" ht="30" x14ac:dyDescent="0.25">
      <c r="A32" s="288" t="s">
        <v>310</v>
      </c>
      <c r="B32" s="289"/>
      <c r="C32" s="290"/>
      <c r="D32" s="291">
        <f>AVERAGE(D29:D31)</f>
        <v>248.33333333333334</v>
      </c>
      <c r="E32" s="318" t="s">
        <v>493</v>
      </c>
      <c r="F32" s="292"/>
      <c r="G32" s="293"/>
      <c r="H32" s="294">
        <f>AVERAGE(H29:H31)</f>
        <v>7.6333333333333322E-2</v>
      </c>
      <c r="I32" s="319" t="s">
        <v>494</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AF3BD-6861-49E5-A91E-C9DA871F2018}">
  <dimension ref="A1:J32"/>
  <sheetViews>
    <sheetView topLeftCell="C21" workbookViewId="0">
      <selection activeCell="C29" sqref="C29:I31"/>
    </sheetView>
  </sheetViews>
  <sheetFormatPr defaultRowHeight="15" x14ac:dyDescent="0.25"/>
  <cols>
    <col min="1" max="2" width="18.28515625" customWidth="1"/>
    <col min="3" max="3" width="18.42578125" customWidth="1"/>
    <col min="4" max="4" width="17.7109375" customWidth="1"/>
    <col min="5" max="5" width="20.5703125" customWidth="1"/>
    <col min="6" max="6" width="18" customWidth="1"/>
    <col min="7" max="7" width="12.5703125" customWidth="1"/>
    <col min="8" max="8" width="13.85546875" customWidth="1"/>
    <col min="9" max="9" width="12.7109375" customWidth="1"/>
    <col min="10" max="10" width="14.85546875" customWidth="1"/>
  </cols>
  <sheetData>
    <row r="1" spans="1:10" ht="63.75" customHeight="1" x14ac:dyDescent="0.25">
      <c r="A1" s="800" t="s">
        <v>495</v>
      </c>
      <c r="B1" s="800"/>
      <c r="C1" s="802" t="s">
        <v>266</v>
      </c>
      <c r="D1" s="802"/>
      <c r="E1" s="802"/>
      <c r="F1" s="802"/>
      <c r="G1" s="159"/>
      <c r="H1" s="159"/>
      <c r="I1" s="159"/>
    </row>
    <row r="2" spans="1:10" ht="62.25" customHeight="1" x14ac:dyDescent="0.25">
      <c r="A2" s="811" t="s">
        <v>267</v>
      </c>
      <c r="B2" s="813" t="s">
        <v>337</v>
      </c>
      <c r="C2" s="815" t="s">
        <v>269</v>
      </c>
      <c r="D2" s="817" t="s">
        <v>290</v>
      </c>
      <c r="E2" s="819" t="s">
        <v>271</v>
      </c>
      <c r="F2" s="821" t="s">
        <v>338</v>
      </c>
    </row>
    <row r="3" spans="1:10" ht="42.75" customHeight="1" thickBot="1" x14ac:dyDescent="0.3">
      <c r="A3" s="811"/>
      <c r="B3" s="813"/>
      <c r="C3" s="815"/>
      <c r="D3" s="817"/>
      <c r="E3" s="819"/>
      <c r="F3" s="821"/>
    </row>
    <row r="4" spans="1:10" ht="50.25" customHeight="1" thickBot="1" x14ac:dyDescent="0.3">
      <c r="A4" s="94" t="s">
        <v>237</v>
      </c>
      <c r="B4" s="95" t="s">
        <v>238</v>
      </c>
      <c r="C4" s="95" t="s">
        <v>239</v>
      </c>
      <c r="D4" s="95" t="s">
        <v>240</v>
      </c>
      <c r="E4" s="95" t="s">
        <v>462</v>
      </c>
      <c r="F4" s="95" t="s">
        <v>242</v>
      </c>
      <c r="G4" s="95" t="s">
        <v>243</v>
      </c>
      <c r="H4" s="96" t="s">
        <v>273</v>
      </c>
      <c r="I4" s="110" t="s">
        <v>274</v>
      </c>
      <c r="J4" s="338" t="s">
        <v>275</v>
      </c>
    </row>
    <row r="5" spans="1:10" ht="27.75" customHeight="1" thickBot="1" x14ac:dyDescent="0.3">
      <c r="A5" s="202" t="s">
        <v>244</v>
      </c>
      <c r="B5" s="376"/>
      <c r="C5" s="335">
        <v>2703.4</v>
      </c>
      <c r="D5" s="204" t="s">
        <v>496</v>
      </c>
      <c r="E5" s="331" t="s">
        <v>497</v>
      </c>
      <c r="F5" s="205">
        <v>40306.800000000003</v>
      </c>
      <c r="G5" s="335">
        <v>4047.8</v>
      </c>
      <c r="H5" s="206" t="s">
        <v>498</v>
      </c>
      <c r="I5" s="377" t="s">
        <v>499</v>
      </c>
      <c r="J5" s="208"/>
    </row>
    <row r="6" spans="1:10" ht="15.75" thickBot="1" x14ac:dyDescent="0.3">
      <c r="A6" s="779" t="s">
        <v>245</v>
      </c>
      <c r="B6" s="765"/>
      <c r="C6" s="765"/>
      <c r="D6" s="765"/>
      <c r="E6" s="765"/>
      <c r="F6" s="765"/>
      <c r="G6" s="765"/>
      <c r="H6" s="765"/>
      <c r="I6" s="766"/>
      <c r="J6" s="209"/>
    </row>
    <row r="7" spans="1:10" ht="20.25" customHeight="1" thickBot="1" x14ac:dyDescent="0.3">
      <c r="A7" s="334" t="s">
        <v>115</v>
      </c>
      <c r="B7" s="334" t="s">
        <v>366</v>
      </c>
      <c r="C7" s="334">
        <v>3.2</v>
      </c>
      <c r="D7" s="401">
        <v>216.6</v>
      </c>
      <c r="E7" s="334" t="s">
        <v>500</v>
      </c>
      <c r="F7" s="373">
        <v>53.8</v>
      </c>
      <c r="G7" s="401">
        <v>3551.4</v>
      </c>
      <c r="H7" s="337">
        <v>8.4000000000000005E-2</v>
      </c>
      <c r="I7" s="403" t="s">
        <v>501</v>
      </c>
      <c r="J7" s="312" t="s">
        <v>393</v>
      </c>
    </row>
    <row r="8" spans="1:10" ht="20.25" customHeight="1" thickBot="1" x14ac:dyDescent="0.3">
      <c r="A8" s="334" t="s">
        <v>113</v>
      </c>
      <c r="B8" s="334" t="s">
        <v>366</v>
      </c>
      <c r="C8" s="373">
        <v>8</v>
      </c>
      <c r="D8" s="334">
        <v>261.3</v>
      </c>
      <c r="E8" s="334" t="s">
        <v>502</v>
      </c>
      <c r="F8" s="373">
        <v>86.1</v>
      </c>
      <c r="G8" s="401">
        <v>2813.6</v>
      </c>
      <c r="H8" s="337">
        <v>0.126</v>
      </c>
      <c r="I8" s="403" t="s">
        <v>503</v>
      </c>
      <c r="J8" s="312" t="s">
        <v>393</v>
      </c>
    </row>
    <row r="9" spans="1:10" ht="20.25" customHeight="1" thickBot="1" x14ac:dyDescent="0.3">
      <c r="A9" s="334" t="s">
        <v>82</v>
      </c>
      <c r="B9" s="334" t="s">
        <v>366</v>
      </c>
      <c r="C9" s="334">
        <v>9.1999999999999993</v>
      </c>
      <c r="D9" s="334">
        <v>367.1</v>
      </c>
      <c r="E9" s="334" t="s">
        <v>504</v>
      </c>
      <c r="F9" s="373">
        <v>79</v>
      </c>
      <c r="G9" s="401">
        <v>3123.8</v>
      </c>
      <c r="H9" s="337">
        <v>8.4000000000000005E-2</v>
      </c>
      <c r="I9" s="403" t="s">
        <v>499</v>
      </c>
      <c r="J9" s="312" t="s">
        <v>393</v>
      </c>
    </row>
    <row r="10" spans="1:10" ht="20.25" customHeight="1" thickBot="1" x14ac:dyDescent="0.3">
      <c r="A10" s="334" t="s">
        <v>124</v>
      </c>
      <c r="B10" s="334" t="s">
        <v>366</v>
      </c>
      <c r="C10" s="373">
        <v>19.2</v>
      </c>
      <c r="D10" s="334">
        <v>272.39999999999998</v>
      </c>
      <c r="E10" s="334" t="s">
        <v>505</v>
      </c>
      <c r="F10" s="373">
        <v>177.2</v>
      </c>
      <c r="G10" s="401">
        <v>2504.9</v>
      </c>
      <c r="H10" s="337">
        <v>8.7999999999999995E-2</v>
      </c>
      <c r="I10" s="403" t="s">
        <v>506</v>
      </c>
      <c r="J10" s="312" t="s">
        <v>393</v>
      </c>
    </row>
    <row r="11" spans="1:10" ht="20.25" customHeight="1" thickBot="1" x14ac:dyDescent="0.3">
      <c r="A11" s="332" t="s">
        <v>91</v>
      </c>
      <c r="B11" s="334" t="s">
        <v>366</v>
      </c>
      <c r="C11" s="334">
        <v>7.1</v>
      </c>
      <c r="D11" s="373">
        <v>307.39999999999998</v>
      </c>
      <c r="E11" s="334" t="s">
        <v>507</v>
      </c>
      <c r="F11" s="373">
        <v>76.099999999999994</v>
      </c>
      <c r="G11" s="401">
        <v>3277.4</v>
      </c>
      <c r="H11" s="337">
        <v>0.121</v>
      </c>
      <c r="I11" s="403" t="s">
        <v>499</v>
      </c>
      <c r="J11" s="312" t="s">
        <v>393</v>
      </c>
    </row>
    <row r="12" spans="1:10" ht="20.25" customHeight="1" thickBot="1" x14ac:dyDescent="0.3">
      <c r="A12" s="332" t="s">
        <v>101</v>
      </c>
      <c r="B12" s="334" t="s">
        <v>366</v>
      </c>
      <c r="C12" s="334">
        <v>5.0999999999999996</v>
      </c>
      <c r="D12" s="373">
        <v>215.3</v>
      </c>
      <c r="E12" s="334" t="s">
        <v>488</v>
      </c>
      <c r="F12" s="373">
        <v>73.400000000000006</v>
      </c>
      <c r="G12" s="401">
        <v>3075.2</v>
      </c>
      <c r="H12" s="337">
        <v>9.2999999999999999E-2</v>
      </c>
      <c r="I12" s="403" t="s">
        <v>499</v>
      </c>
      <c r="J12" s="312" t="s">
        <v>393</v>
      </c>
    </row>
    <row r="13" spans="1:10" ht="34.5" customHeight="1" x14ac:dyDescent="0.25">
      <c r="A13" s="320" t="s">
        <v>310</v>
      </c>
      <c r="B13" s="321"/>
      <c r="C13" s="322"/>
      <c r="D13" s="323">
        <v>273.39999999999998</v>
      </c>
      <c r="E13" s="322" t="s">
        <v>508</v>
      </c>
      <c r="F13" s="322"/>
      <c r="G13" s="324"/>
      <c r="H13" s="325">
        <v>9.9000000000000005E-2</v>
      </c>
      <c r="I13" s="326" t="s">
        <v>509</v>
      </c>
      <c r="J13" s="327"/>
    </row>
    <row r="14" spans="1:10" ht="45.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780" t="s">
        <v>299</v>
      </c>
      <c r="B15" s="799"/>
      <c r="C15" s="799"/>
      <c r="D15" s="799"/>
      <c r="E15" s="799"/>
      <c r="F15" s="799"/>
      <c r="G15" s="799"/>
      <c r="H15" s="799"/>
      <c r="I15" s="799"/>
      <c r="J15" s="122"/>
    </row>
    <row r="16" spans="1:10" ht="20.25" customHeight="1" thickBot="1" x14ac:dyDescent="0.3">
      <c r="A16" s="345" t="s">
        <v>84</v>
      </c>
      <c r="B16" s="334" t="s">
        <v>366</v>
      </c>
      <c r="C16" s="346">
        <v>2.4</v>
      </c>
      <c r="D16" s="346">
        <v>175.5</v>
      </c>
      <c r="E16" s="408" t="s">
        <v>452</v>
      </c>
      <c r="F16" s="346">
        <v>32.200000000000003</v>
      </c>
      <c r="G16" s="347">
        <v>2333.4</v>
      </c>
      <c r="H16" s="348">
        <v>0.115</v>
      </c>
      <c r="I16" s="410" t="s">
        <v>468</v>
      </c>
      <c r="J16" s="328" t="s">
        <v>278</v>
      </c>
    </row>
    <row r="17" spans="1:10" ht="20.25" customHeight="1" thickBot="1" x14ac:dyDescent="0.3">
      <c r="A17" s="244" t="s">
        <v>87</v>
      </c>
      <c r="B17" s="339" t="s">
        <v>279</v>
      </c>
      <c r="C17" s="98">
        <v>1.2</v>
      </c>
      <c r="D17" s="98">
        <v>73.599999999999994</v>
      </c>
      <c r="E17" s="411" t="s">
        <v>450</v>
      </c>
      <c r="F17" s="98">
        <v>43</v>
      </c>
      <c r="G17" s="216">
        <v>2462.3000000000002</v>
      </c>
      <c r="H17" s="245">
        <v>8.3000000000000004E-2</v>
      </c>
      <c r="I17" s="412" t="s">
        <v>468</v>
      </c>
      <c r="J17" s="328" t="s">
        <v>278</v>
      </c>
    </row>
    <row r="18" spans="1:10" ht="20.25" customHeight="1" thickBot="1" x14ac:dyDescent="0.3">
      <c r="A18" s="244" t="s">
        <v>79</v>
      </c>
      <c r="B18" s="339" t="s">
        <v>279</v>
      </c>
      <c r="C18" s="98">
        <v>1.4</v>
      </c>
      <c r="D18" s="98">
        <v>121.4</v>
      </c>
      <c r="E18" s="415" t="s">
        <v>510</v>
      </c>
      <c r="F18" s="98">
        <v>34.200000000000003</v>
      </c>
      <c r="G18" s="216">
        <v>2914.7</v>
      </c>
      <c r="H18" s="245">
        <v>7.4999999999999997E-2</v>
      </c>
      <c r="I18" s="412" t="s">
        <v>511</v>
      </c>
      <c r="J18" s="328" t="s">
        <v>278</v>
      </c>
    </row>
    <row r="19" spans="1:10" ht="20.25" customHeight="1" thickBot="1" x14ac:dyDescent="0.3">
      <c r="A19" s="345" t="s">
        <v>111</v>
      </c>
      <c r="B19" s="334" t="s">
        <v>366</v>
      </c>
      <c r="C19" s="346">
        <v>5.7</v>
      </c>
      <c r="D19" s="346">
        <v>233.7</v>
      </c>
      <c r="E19" s="409" t="s">
        <v>512</v>
      </c>
      <c r="F19" s="346">
        <v>70.400000000000006</v>
      </c>
      <c r="G19" s="347">
        <v>2881.2</v>
      </c>
      <c r="H19" s="348">
        <v>7.0000000000000007E-2</v>
      </c>
      <c r="I19" s="410" t="s">
        <v>513</v>
      </c>
      <c r="J19" s="328" t="s">
        <v>278</v>
      </c>
    </row>
    <row r="20" spans="1:10" ht="20.25" customHeight="1" thickBot="1" x14ac:dyDescent="0.3">
      <c r="A20" s="345" t="s">
        <v>95</v>
      </c>
      <c r="B20" s="334" t="s">
        <v>366</v>
      </c>
      <c r="C20" s="346">
        <v>6.8</v>
      </c>
      <c r="D20" s="346">
        <v>237.4</v>
      </c>
      <c r="E20" s="409" t="s">
        <v>512</v>
      </c>
      <c r="F20" s="346">
        <v>109</v>
      </c>
      <c r="G20" s="347">
        <v>3773.7</v>
      </c>
      <c r="H20" s="348">
        <v>8.6999999999999994E-2</v>
      </c>
      <c r="I20" s="410" t="s">
        <v>514</v>
      </c>
      <c r="J20" s="328" t="s">
        <v>278</v>
      </c>
    </row>
    <row r="21" spans="1:10" ht="20.25" customHeight="1" thickBot="1" x14ac:dyDescent="0.3">
      <c r="A21" s="345" t="s">
        <v>99</v>
      </c>
      <c r="B21" s="334" t="s">
        <v>366</v>
      </c>
      <c r="C21" s="346">
        <v>7.2</v>
      </c>
      <c r="D21" s="346">
        <v>168.4</v>
      </c>
      <c r="E21" s="409" t="s">
        <v>515</v>
      </c>
      <c r="F21" s="346">
        <v>113</v>
      </c>
      <c r="G21" s="347">
        <v>2611.8000000000002</v>
      </c>
      <c r="H21" s="348">
        <v>7.0000000000000007E-2</v>
      </c>
      <c r="I21" s="410" t="s">
        <v>472</v>
      </c>
      <c r="J21" s="328" t="s">
        <v>278</v>
      </c>
    </row>
    <row r="22" spans="1:10" ht="20.25" customHeight="1" thickBot="1" x14ac:dyDescent="0.3">
      <c r="A22" s="345" t="s">
        <v>89</v>
      </c>
      <c r="B22" s="334" t="s">
        <v>366</v>
      </c>
      <c r="C22" s="346">
        <v>7</v>
      </c>
      <c r="D22" s="346">
        <v>466.4</v>
      </c>
      <c r="E22" s="409" t="s">
        <v>515</v>
      </c>
      <c r="F22" s="346">
        <v>27.2</v>
      </c>
      <c r="G22" s="347">
        <v>1818.3</v>
      </c>
      <c r="H22" s="348">
        <v>0.19800000000000001</v>
      </c>
      <c r="I22" s="410" t="s">
        <v>472</v>
      </c>
      <c r="J22" s="328" t="s">
        <v>278</v>
      </c>
    </row>
    <row r="23" spans="1:10" ht="20.25" customHeight="1" thickBot="1" x14ac:dyDescent="0.3">
      <c r="A23" s="345" t="s">
        <v>105</v>
      </c>
      <c r="B23" s="334" t="s">
        <v>366</v>
      </c>
      <c r="C23" s="346">
        <v>14</v>
      </c>
      <c r="D23" s="346">
        <v>290.8</v>
      </c>
      <c r="E23" s="409" t="s">
        <v>450</v>
      </c>
      <c r="F23" s="346">
        <v>142.80000000000001</v>
      </c>
      <c r="G23" s="347">
        <v>2967.4</v>
      </c>
      <c r="H23" s="348">
        <v>0.112</v>
      </c>
      <c r="I23" s="410" t="s">
        <v>468</v>
      </c>
      <c r="J23" s="328" t="s">
        <v>278</v>
      </c>
    </row>
    <row r="24" spans="1:10" ht="20.25" customHeight="1" thickBot="1" x14ac:dyDescent="0.3">
      <c r="A24" s="345" t="s">
        <v>93</v>
      </c>
      <c r="B24" s="334" t="s">
        <v>366</v>
      </c>
      <c r="C24" s="346">
        <v>6</v>
      </c>
      <c r="D24" s="346">
        <v>227.1</v>
      </c>
      <c r="E24" s="409" t="s">
        <v>516</v>
      </c>
      <c r="F24" s="346">
        <v>101</v>
      </c>
      <c r="G24" s="347">
        <v>3823.2</v>
      </c>
      <c r="H24" s="348">
        <v>0.115</v>
      </c>
      <c r="I24" s="410" t="s">
        <v>472</v>
      </c>
      <c r="J24" s="328" t="s">
        <v>278</v>
      </c>
    </row>
    <row r="25" spans="1:10" ht="20.25" customHeight="1" thickBot="1" x14ac:dyDescent="0.3">
      <c r="A25" s="345" t="s">
        <v>109</v>
      </c>
      <c r="B25" s="334" t="s">
        <v>366</v>
      </c>
      <c r="C25" s="346">
        <v>10.199999999999999</v>
      </c>
      <c r="D25" s="332">
        <v>310.60000000000002</v>
      </c>
      <c r="E25" s="409" t="s">
        <v>516</v>
      </c>
      <c r="F25" s="346">
        <v>85.5</v>
      </c>
      <c r="G25" s="347">
        <v>2584.3000000000002</v>
      </c>
      <c r="H25" s="348">
        <v>0.16600000000000001</v>
      </c>
      <c r="I25" s="410" t="s">
        <v>468</v>
      </c>
      <c r="J25" s="328" t="s">
        <v>278</v>
      </c>
    </row>
    <row r="26" spans="1:10" ht="31.5" customHeight="1" thickBot="1" x14ac:dyDescent="0.3">
      <c r="A26" s="262" t="s">
        <v>310</v>
      </c>
      <c r="B26" s="258"/>
      <c r="C26" s="255"/>
      <c r="D26" s="295">
        <f>AVERAGE(D16:D25)</f>
        <v>230.49</v>
      </c>
      <c r="E26" s="261" t="s">
        <v>517</v>
      </c>
      <c r="F26" s="255"/>
      <c r="G26" s="256"/>
      <c r="H26" s="296">
        <f>AVERAGE(H16:H25)</f>
        <v>0.1091</v>
      </c>
      <c r="I26" s="317" t="s">
        <v>494</v>
      </c>
      <c r="J26" s="327"/>
    </row>
    <row r="27" spans="1:10" ht="56.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823" t="s">
        <v>357</v>
      </c>
      <c r="B28" s="824"/>
      <c r="C28" s="824"/>
      <c r="D28" s="824"/>
      <c r="E28" s="824"/>
      <c r="F28" s="824"/>
      <c r="G28" s="824"/>
      <c r="H28" s="824"/>
      <c r="I28" s="824"/>
      <c r="J28" s="329"/>
    </row>
    <row r="29" spans="1:10" ht="20.25" customHeight="1" thickBot="1" x14ac:dyDescent="0.3">
      <c r="A29" s="365" t="s">
        <v>107</v>
      </c>
      <c r="B29" s="334" t="s">
        <v>366</v>
      </c>
      <c r="C29" s="366">
        <v>30.8</v>
      </c>
      <c r="D29" s="366">
        <v>396.1</v>
      </c>
      <c r="E29" s="409" t="s">
        <v>518</v>
      </c>
      <c r="F29" s="366">
        <v>165</v>
      </c>
      <c r="G29" s="367">
        <v>2118.1999999999998</v>
      </c>
      <c r="H29" s="368">
        <v>8.3000000000000004E-2</v>
      </c>
      <c r="I29" s="413" t="s">
        <v>519</v>
      </c>
      <c r="J29" s="286" t="s">
        <v>278</v>
      </c>
    </row>
    <row r="30" spans="1:10" ht="20.25" customHeight="1" thickBot="1" x14ac:dyDescent="0.3">
      <c r="A30" s="350" t="s">
        <v>97</v>
      </c>
      <c r="B30" s="334" t="s">
        <v>366</v>
      </c>
      <c r="C30" s="352">
        <v>11.2</v>
      </c>
      <c r="D30" s="352">
        <v>274.8</v>
      </c>
      <c r="E30" s="409" t="s">
        <v>520</v>
      </c>
      <c r="F30" s="352">
        <v>158.5</v>
      </c>
      <c r="G30" s="353">
        <v>3861.2</v>
      </c>
      <c r="H30" s="354">
        <v>5.8000000000000003E-2</v>
      </c>
      <c r="I30" s="414" t="s">
        <v>519</v>
      </c>
      <c r="J30" s="286" t="s">
        <v>278</v>
      </c>
    </row>
    <row r="31" spans="1:10" ht="20.25" customHeight="1" thickBot="1" x14ac:dyDescent="0.3">
      <c r="A31" s="370" t="s">
        <v>103</v>
      </c>
      <c r="B31" s="334" t="s">
        <v>366</v>
      </c>
      <c r="C31" s="352">
        <v>18.2</v>
      </c>
      <c r="D31" s="371">
        <v>289.2</v>
      </c>
      <c r="E31" s="409" t="s">
        <v>521</v>
      </c>
      <c r="F31" s="352">
        <v>272</v>
      </c>
      <c r="G31" s="353">
        <v>4303.1000000000004</v>
      </c>
      <c r="H31" s="354">
        <v>6.5000000000000002E-2</v>
      </c>
      <c r="I31" s="414" t="s">
        <v>519</v>
      </c>
      <c r="J31" s="287" t="s">
        <v>278</v>
      </c>
    </row>
    <row r="32" spans="1:10" ht="28.5" customHeight="1" x14ac:dyDescent="0.25">
      <c r="A32" s="288" t="s">
        <v>310</v>
      </c>
      <c r="B32" s="289"/>
      <c r="C32" s="290"/>
      <c r="D32" s="291">
        <f>AVERAGE(D29:D31)</f>
        <v>320.03333333333336</v>
      </c>
      <c r="E32" s="318" t="s">
        <v>522</v>
      </c>
      <c r="F32" s="292"/>
      <c r="G32" s="293"/>
      <c r="H32" s="294">
        <f>AVERAGE(H29:H31)</f>
        <v>6.8666666666666668E-2</v>
      </c>
      <c r="I32" s="319" t="s">
        <v>523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A00D-1542-403E-B518-3D481C1E19C0}">
  <dimension ref="A1:J32"/>
  <sheetViews>
    <sheetView topLeftCell="A16" workbookViewId="0">
      <selection activeCell="F32" sqref="F32"/>
    </sheetView>
  </sheetViews>
  <sheetFormatPr defaultRowHeight="15" x14ac:dyDescent="0.25"/>
  <cols>
    <col min="1" max="1" width="17.5703125" customWidth="1"/>
    <col min="2" max="3" width="18.42578125" customWidth="1"/>
    <col min="4" max="4" width="23.85546875" customWidth="1"/>
    <col min="5" max="6" width="18.28515625" customWidth="1"/>
    <col min="7" max="7" width="14.140625" customWidth="1"/>
    <col min="8" max="8" width="21" customWidth="1"/>
    <col min="9" max="9" width="19" customWidth="1"/>
    <col min="10" max="10" width="15.7109375" customWidth="1"/>
  </cols>
  <sheetData>
    <row r="1" spans="1:10" ht="63" customHeight="1" x14ac:dyDescent="0.25">
      <c r="A1" s="800" t="s">
        <v>495</v>
      </c>
      <c r="B1" s="800"/>
      <c r="C1" s="802" t="s">
        <v>266</v>
      </c>
      <c r="D1" s="802"/>
      <c r="E1" s="802"/>
      <c r="F1" s="802"/>
      <c r="G1" s="159"/>
      <c r="H1" s="159"/>
      <c r="I1" s="159"/>
    </row>
    <row r="2" spans="1:10" ht="51.75" customHeight="1" x14ac:dyDescent="0.25">
      <c r="A2" s="811" t="s">
        <v>267</v>
      </c>
      <c r="B2" s="813" t="s">
        <v>337</v>
      </c>
      <c r="C2" s="815" t="s">
        <v>269</v>
      </c>
      <c r="D2" s="817" t="s">
        <v>290</v>
      </c>
      <c r="E2" s="819" t="s">
        <v>271</v>
      </c>
      <c r="F2" s="821" t="s">
        <v>338</v>
      </c>
    </row>
    <row r="3" spans="1:10" ht="57.75" customHeight="1" thickBot="1" x14ac:dyDescent="0.3">
      <c r="A3" s="811"/>
      <c r="B3" s="813"/>
      <c r="C3" s="815"/>
      <c r="D3" s="817"/>
      <c r="E3" s="819"/>
      <c r="F3" s="821"/>
    </row>
    <row r="4" spans="1:10" ht="42" customHeight="1" thickBot="1" x14ac:dyDescent="0.3">
      <c r="A4" s="94" t="s">
        <v>237</v>
      </c>
      <c r="B4" s="95" t="s">
        <v>238</v>
      </c>
      <c r="C4" s="95" t="s">
        <v>239</v>
      </c>
      <c r="D4" s="95" t="s">
        <v>240</v>
      </c>
      <c r="E4" s="95" t="s">
        <v>462</v>
      </c>
      <c r="F4" s="95" t="s">
        <v>242</v>
      </c>
      <c r="G4" s="95" t="s">
        <v>243</v>
      </c>
      <c r="H4" s="96" t="s">
        <v>273</v>
      </c>
      <c r="I4" s="110" t="s">
        <v>274</v>
      </c>
      <c r="J4" s="338" t="s">
        <v>275</v>
      </c>
    </row>
    <row r="5" spans="1:10" ht="32.25" customHeight="1" thickBot="1" x14ac:dyDescent="0.3">
      <c r="A5" s="202" t="s">
        <v>244</v>
      </c>
      <c r="B5" s="376"/>
      <c r="C5" s="335">
        <v>2362.6999999999998</v>
      </c>
      <c r="D5" s="204" t="s">
        <v>524</v>
      </c>
      <c r="E5" s="331" t="s">
        <v>525</v>
      </c>
      <c r="F5" s="335">
        <v>38502.199999999997</v>
      </c>
      <c r="G5" s="335">
        <v>3866.6</v>
      </c>
      <c r="H5" s="206" t="s">
        <v>526</v>
      </c>
      <c r="I5" s="377" t="s">
        <v>503</v>
      </c>
      <c r="J5" s="208"/>
    </row>
    <row r="6" spans="1:10" ht="15.75" thickBot="1" x14ac:dyDescent="0.3">
      <c r="A6" s="779" t="s">
        <v>245</v>
      </c>
      <c r="B6" s="765"/>
      <c r="C6" s="765"/>
      <c r="D6" s="765"/>
      <c r="E6" s="765"/>
      <c r="F6" s="765"/>
      <c r="G6" s="765"/>
      <c r="H6" s="765"/>
      <c r="I6" s="766"/>
      <c r="J6" s="209"/>
    </row>
    <row r="7" spans="1:10" ht="21.75" customHeight="1" thickBot="1" x14ac:dyDescent="0.3">
      <c r="A7" s="334" t="s">
        <v>115</v>
      </c>
      <c r="B7" s="334" t="s">
        <v>527</v>
      </c>
      <c r="C7" s="373">
        <v>3</v>
      </c>
      <c r="D7" s="401">
        <v>197.8</v>
      </c>
      <c r="E7" s="334" t="s">
        <v>528</v>
      </c>
      <c r="F7" s="373">
        <v>48.7</v>
      </c>
      <c r="G7" s="401">
        <v>3212.2</v>
      </c>
      <c r="H7" s="337">
        <v>6.7000000000000004E-2</v>
      </c>
      <c r="I7" s="403" t="s">
        <v>529</v>
      </c>
      <c r="J7" s="312" t="s">
        <v>393</v>
      </c>
    </row>
    <row r="8" spans="1:10" ht="20.25" customHeight="1" thickBot="1" x14ac:dyDescent="0.3">
      <c r="A8" s="334" t="s">
        <v>113</v>
      </c>
      <c r="B8" s="334" t="s">
        <v>527</v>
      </c>
      <c r="C8" s="373">
        <v>8.1999999999999993</v>
      </c>
      <c r="D8" s="334">
        <v>270.60000000000002</v>
      </c>
      <c r="E8" s="334" t="s">
        <v>528</v>
      </c>
      <c r="F8" s="373">
        <v>90.4</v>
      </c>
      <c r="G8" s="401">
        <v>2953.6</v>
      </c>
      <c r="H8" s="337">
        <v>8.2000000000000003E-2</v>
      </c>
      <c r="I8" s="403" t="s">
        <v>499</v>
      </c>
      <c r="J8" s="312" t="s">
        <v>393</v>
      </c>
    </row>
    <row r="9" spans="1:10" ht="21.75" customHeight="1" thickBot="1" x14ac:dyDescent="0.3">
      <c r="A9" s="334" t="s">
        <v>82</v>
      </c>
      <c r="B9" s="334" t="s">
        <v>527</v>
      </c>
      <c r="C9" s="334">
        <v>5.0999999999999996</v>
      </c>
      <c r="D9" s="334">
        <v>203.3</v>
      </c>
      <c r="E9" s="334" t="s">
        <v>530</v>
      </c>
      <c r="F9" s="373">
        <v>93.7</v>
      </c>
      <c r="G9" s="401">
        <v>3705.7</v>
      </c>
      <c r="H9" s="337">
        <v>0.06</v>
      </c>
      <c r="I9" s="403" t="s">
        <v>503</v>
      </c>
      <c r="J9" s="312" t="s">
        <v>393</v>
      </c>
    </row>
    <row r="10" spans="1:10" ht="19.5" customHeight="1" thickBot="1" x14ac:dyDescent="0.3">
      <c r="A10" s="339" t="s">
        <v>124</v>
      </c>
      <c r="B10" s="339" t="s">
        <v>279</v>
      </c>
      <c r="C10" s="405">
        <v>11.8</v>
      </c>
      <c r="D10" s="339">
        <v>167.5</v>
      </c>
      <c r="E10" s="339" t="s">
        <v>531</v>
      </c>
      <c r="F10" s="405">
        <v>190.1</v>
      </c>
      <c r="G10" s="418">
        <v>2686.5</v>
      </c>
      <c r="H10" s="362">
        <v>3.1E-2</v>
      </c>
      <c r="I10" s="407" t="s">
        <v>503</v>
      </c>
      <c r="J10" s="312" t="s">
        <v>393</v>
      </c>
    </row>
    <row r="11" spans="1:10" ht="20.25" customHeight="1" thickBot="1" x14ac:dyDescent="0.3">
      <c r="A11" s="332" t="s">
        <v>91</v>
      </c>
      <c r="B11" s="334" t="s">
        <v>527</v>
      </c>
      <c r="C11" s="334">
        <v>4.5</v>
      </c>
      <c r="D11" s="373">
        <v>196.7</v>
      </c>
      <c r="E11" s="334" t="s">
        <v>500</v>
      </c>
      <c r="F11" s="373">
        <v>67.099999999999994</v>
      </c>
      <c r="G11" s="401">
        <v>2890.1</v>
      </c>
      <c r="H11" s="337">
        <v>5.7000000000000002E-2</v>
      </c>
      <c r="I11" s="403" t="s">
        <v>503</v>
      </c>
      <c r="J11" s="312" t="s">
        <v>393</v>
      </c>
    </row>
    <row r="12" spans="1:10" ht="20.25" customHeight="1" thickBot="1" x14ac:dyDescent="0.3">
      <c r="A12" s="360" t="s">
        <v>101</v>
      </c>
      <c r="B12" s="339" t="s">
        <v>279</v>
      </c>
      <c r="C12" s="339">
        <v>2.2000000000000002</v>
      </c>
      <c r="D12" s="405">
        <v>95.7</v>
      </c>
      <c r="E12" s="339" t="s">
        <v>502</v>
      </c>
      <c r="F12" s="405">
        <v>53.7</v>
      </c>
      <c r="G12" s="418">
        <v>2249.6</v>
      </c>
      <c r="H12" s="362">
        <v>4.7E-2</v>
      </c>
      <c r="I12" s="407" t="s">
        <v>503</v>
      </c>
      <c r="J12" s="312" t="s">
        <v>393</v>
      </c>
    </row>
    <row r="13" spans="1:10" ht="34.5" customHeight="1" x14ac:dyDescent="0.25">
      <c r="A13" s="320" t="s">
        <v>310</v>
      </c>
      <c r="B13" s="321"/>
      <c r="C13" s="322"/>
      <c r="D13" s="323">
        <v>188.6</v>
      </c>
      <c r="E13" s="322" t="s">
        <v>532</v>
      </c>
      <c r="F13" s="322"/>
      <c r="G13" s="324"/>
      <c r="H13" s="325">
        <v>5.7000000000000002E-2</v>
      </c>
      <c r="I13" s="326" t="s">
        <v>460</v>
      </c>
      <c r="J13" s="327"/>
    </row>
    <row r="14" spans="1:10" ht="42"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780" t="s">
        <v>299</v>
      </c>
      <c r="B15" s="799"/>
      <c r="C15" s="799"/>
      <c r="D15" s="799"/>
      <c r="E15" s="799"/>
      <c r="F15" s="799"/>
      <c r="G15" s="799"/>
      <c r="H15" s="799"/>
      <c r="I15" s="799"/>
      <c r="J15" s="122"/>
    </row>
    <row r="16" spans="1:10" ht="24.75" customHeight="1" thickBot="1" x14ac:dyDescent="0.3">
      <c r="A16" s="244" t="s">
        <v>84</v>
      </c>
      <c r="B16" s="339" t="s">
        <v>279</v>
      </c>
      <c r="C16" s="98">
        <v>1.5</v>
      </c>
      <c r="D16" s="98">
        <v>113.5</v>
      </c>
      <c r="E16" s="419" t="s">
        <v>452</v>
      </c>
      <c r="F16" s="98">
        <v>26.4</v>
      </c>
      <c r="G16" s="216">
        <v>1910.1</v>
      </c>
      <c r="H16" s="245">
        <v>0.10199999999999999</v>
      </c>
      <c r="I16" s="412" t="s">
        <v>472</v>
      </c>
      <c r="J16" s="328" t="s">
        <v>278</v>
      </c>
    </row>
    <row r="17" spans="1:10" ht="24.75" customHeight="1" thickBot="1" x14ac:dyDescent="0.3">
      <c r="A17" s="238" t="s">
        <v>87</v>
      </c>
      <c r="B17" s="420" t="s">
        <v>280</v>
      </c>
      <c r="C17" s="104">
        <v>1</v>
      </c>
      <c r="D17" s="104">
        <v>57.2</v>
      </c>
      <c r="E17" s="421" t="s">
        <v>450</v>
      </c>
      <c r="F17" s="104">
        <v>47.5</v>
      </c>
      <c r="G17" s="223">
        <v>2724.1</v>
      </c>
      <c r="H17" s="239">
        <v>3.9E-2</v>
      </c>
      <c r="I17" s="422" t="s">
        <v>472</v>
      </c>
      <c r="J17" s="328" t="s">
        <v>278</v>
      </c>
    </row>
    <row r="18" spans="1:10" ht="24.75" customHeight="1" thickBot="1" x14ac:dyDescent="0.3">
      <c r="A18" s="345" t="s">
        <v>79</v>
      </c>
      <c r="B18" s="334" t="s">
        <v>366</v>
      </c>
      <c r="C18" s="417">
        <v>2.2000000000000002</v>
      </c>
      <c r="D18" s="346">
        <v>194.3</v>
      </c>
      <c r="E18" s="416" t="s">
        <v>452</v>
      </c>
      <c r="F18" s="346">
        <v>47.2</v>
      </c>
      <c r="G18" s="347">
        <v>4019.8</v>
      </c>
      <c r="H18" s="348">
        <v>5.3999999999999999E-2</v>
      </c>
      <c r="I18" s="410" t="s">
        <v>468</v>
      </c>
      <c r="J18" s="328" t="s">
        <v>278</v>
      </c>
    </row>
    <row r="19" spans="1:10" ht="24.75" customHeight="1" thickBot="1" x14ac:dyDescent="0.3">
      <c r="A19" s="345" t="s">
        <v>111</v>
      </c>
      <c r="B19" s="334" t="s">
        <v>366</v>
      </c>
      <c r="C19" s="346">
        <v>5.0999999999999996</v>
      </c>
      <c r="D19" s="346">
        <v>210.3</v>
      </c>
      <c r="E19" s="409" t="s">
        <v>515</v>
      </c>
      <c r="F19" s="346">
        <v>53.7</v>
      </c>
      <c r="G19" s="347">
        <v>2197.4</v>
      </c>
      <c r="H19" s="348">
        <v>8.6999999999999994E-2</v>
      </c>
      <c r="I19" s="410" t="s">
        <v>468</v>
      </c>
      <c r="J19" s="328" t="s">
        <v>278</v>
      </c>
    </row>
    <row r="20" spans="1:10" ht="24.75" customHeight="1" thickBot="1" x14ac:dyDescent="0.3">
      <c r="A20" s="345" t="s">
        <v>95</v>
      </c>
      <c r="B20" s="334" t="s">
        <v>366</v>
      </c>
      <c r="C20" s="346">
        <v>7.2</v>
      </c>
      <c r="D20" s="346">
        <v>252.2</v>
      </c>
      <c r="E20" s="409" t="s">
        <v>515</v>
      </c>
      <c r="F20" s="346">
        <v>87.1</v>
      </c>
      <c r="G20" s="347">
        <v>3016.9</v>
      </c>
      <c r="H20" s="348">
        <v>0.09</v>
      </c>
      <c r="I20" s="410" t="s">
        <v>468</v>
      </c>
      <c r="J20" s="328" t="s">
        <v>278</v>
      </c>
    </row>
    <row r="21" spans="1:10" ht="24.75" customHeight="1" thickBot="1" x14ac:dyDescent="0.3">
      <c r="A21" s="244" t="s">
        <v>99</v>
      </c>
      <c r="B21" s="339" t="s">
        <v>279</v>
      </c>
      <c r="C21" s="98">
        <v>5.8</v>
      </c>
      <c r="D21" s="98">
        <v>135.30000000000001</v>
      </c>
      <c r="E21" s="411" t="s">
        <v>452</v>
      </c>
      <c r="F21" s="98">
        <v>129.4</v>
      </c>
      <c r="G21" s="216">
        <v>2991.5</v>
      </c>
      <c r="H21" s="245">
        <v>3.6999999999999998E-2</v>
      </c>
      <c r="I21" s="412" t="s">
        <v>478</v>
      </c>
      <c r="J21" s="328" t="s">
        <v>278</v>
      </c>
    </row>
    <row r="22" spans="1:10" ht="24.75" customHeight="1" thickBot="1" x14ac:dyDescent="0.3">
      <c r="A22" s="345" t="s">
        <v>89</v>
      </c>
      <c r="B22" s="334" t="s">
        <v>366</v>
      </c>
      <c r="C22" s="346">
        <v>5.8</v>
      </c>
      <c r="D22" s="346">
        <v>390.3</v>
      </c>
      <c r="E22" s="409" t="s">
        <v>452</v>
      </c>
      <c r="F22" s="346">
        <v>29.1</v>
      </c>
      <c r="G22" s="347">
        <v>1942</v>
      </c>
      <c r="H22" s="348">
        <v>0.10199999999999999</v>
      </c>
      <c r="I22" s="410" t="s">
        <v>468</v>
      </c>
      <c r="J22" s="328" t="s">
        <v>278</v>
      </c>
    </row>
    <row r="23" spans="1:10" ht="24.75" customHeight="1" thickBot="1" x14ac:dyDescent="0.3">
      <c r="A23" s="345" t="s">
        <v>105</v>
      </c>
      <c r="B23" s="334" t="s">
        <v>366</v>
      </c>
      <c r="C23" s="346">
        <v>11.4</v>
      </c>
      <c r="D23" s="346">
        <v>237.3</v>
      </c>
      <c r="E23" s="409" t="s">
        <v>452</v>
      </c>
      <c r="F23" s="346">
        <v>113.2</v>
      </c>
      <c r="G23" s="347">
        <v>2353.1</v>
      </c>
      <c r="H23" s="348">
        <v>9.2999999999999999E-2</v>
      </c>
      <c r="I23" s="410" t="s">
        <v>472</v>
      </c>
      <c r="J23" s="328" t="s">
        <v>278</v>
      </c>
    </row>
    <row r="24" spans="1:10" ht="24.75" customHeight="1" thickBot="1" x14ac:dyDescent="0.3">
      <c r="A24" s="345" t="s">
        <v>93</v>
      </c>
      <c r="B24" s="334" t="s">
        <v>366</v>
      </c>
      <c r="C24" s="346">
        <v>6.5</v>
      </c>
      <c r="D24" s="346">
        <v>248.7</v>
      </c>
      <c r="E24" s="409" t="s">
        <v>452</v>
      </c>
      <c r="F24" s="346">
        <v>81</v>
      </c>
      <c r="G24" s="347">
        <v>3066.2</v>
      </c>
      <c r="H24" s="348">
        <v>0.114</v>
      </c>
      <c r="I24" s="410" t="s">
        <v>478</v>
      </c>
      <c r="J24" s="328" t="s">
        <v>278</v>
      </c>
    </row>
    <row r="25" spans="1:10" ht="24.75" customHeight="1" thickBot="1" x14ac:dyDescent="0.3">
      <c r="A25" s="345" t="s">
        <v>109</v>
      </c>
      <c r="B25" s="334" t="s">
        <v>366</v>
      </c>
      <c r="C25" s="346">
        <v>8.4</v>
      </c>
      <c r="D25" s="332">
        <v>254.5</v>
      </c>
      <c r="E25" s="409" t="s">
        <v>516</v>
      </c>
      <c r="F25" s="346">
        <v>98.8</v>
      </c>
      <c r="G25" s="347">
        <v>2985.6</v>
      </c>
      <c r="H25" s="348">
        <v>0.14099999999999999</v>
      </c>
      <c r="I25" s="410" t="s">
        <v>511</v>
      </c>
      <c r="J25" s="328" t="s">
        <v>278</v>
      </c>
    </row>
    <row r="26" spans="1:10" ht="37.5" customHeight="1" thickBot="1" x14ac:dyDescent="0.3">
      <c r="A26" s="262" t="s">
        <v>310</v>
      </c>
      <c r="B26" s="258"/>
      <c r="C26" s="255"/>
      <c r="D26" s="295">
        <f>AVERAGE(D16:D25)</f>
        <v>209.35999999999999</v>
      </c>
      <c r="E26" s="261" t="s">
        <v>533</v>
      </c>
      <c r="F26" s="255"/>
      <c r="G26" s="256"/>
      <c r="H26" s="296">
        <f>AVERAGE(H16:H25)</f>
        <v>8.5900000000000004E-2</v>
      </c>
      <c r="I26" s="317" t="s">
        <v>534</v>
      </c>
      <c r="J26" s="327"/>
    </row>
    <row r="27" spans="1:10" ht="45.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823" t="s">
        <v>357</v>
      </c>
      <c r="B28" s="824"/>
      <c r="C28" s="824"/>
      <c r="D28" s="824"/>
      <c r="E28" s="824"/>
      <c r="F28" s="824"/>
      <c r="G28" s="824"/>
      <c r="H28" s="824"/>
      <c r="I28" s="824"/>
      <c r="J28" s="329"/>
    </row>
    <row r="29" spans="1:10" ht="24.75" customHeight="1" thickBot="1" x14ac:dyDescent="0.3">
      <c r="A29" s="365" t="s">
        <v>107</v>
      </c>
      <c r="B29" s="334" t="s">
        <v>366</v>
      </c>
      <c r="C29" s="366">
        <v>16.2</v>
      </c>
      <c r="D29" s="366">
        <v>209</v>
      </c>
      <c r="E29" s="409" t="s">
        <v>535</v>
      </c>
      <c r="F29" s="366">
        <v>136.5</v>
      </c>
      <c r="G29" s="367">
        <v>1753.2</v>
      </c>
      <c r="H29" s="368">
        <v>6.0999999999999999E-2</v>
      </c>
      <c r="I29" s="413" t="s">
        <v>536</v>
      </c>
      <c r="J29" s="286" t="s">
        <v>278</v>
      </c>
    </row>
    <row r="30" spans="1:10" ht="24.75" customHeight="1" thickBot="1" x14ac:dyDescent="0.3">
      <c r="A30" s="350" t="s">
        <v>97</v>
      </c>
      <c r="B30" s="334" t="s">
        <v>366</v>
      </c>
      <c r="C30" s="352">
        <v>7.7</v>
      </c>
      <c r="D30" s="352">
        <v>187.8</v>
      </c>
      <c r="E30" s="409"/>
      <c r="F30" s="352">
        <v>180.8</v>
      </c>
      <c r="G30" s="353">
        <v>4403.8999999999996</v>
      </c>
      <c r="H30" s="354">
        <v>2.7E-2</v>
      </c>
      <c r="I30" s="414" t="s">
        <v>537</v>
      </c>
      <c r="J30" s="286" t="s">
        <v>278</v>
      </c>
    </row>
    <row r="31" spans="1:10" ht="24.75" customHeight="1" thickBot="1" x14ac:dyDescent="0.3">
      <c r="A31" s="284" t="s">
        <v>103</v>
      </c>
      <c r="B31" s="339" t="s">
        <v>279</v>
      </c>
      <c r="C31" s="280">
        <v>7.8</v>
      </c>
      <c r="D31" s="285">
        <v>124.3</v>
      </c>
      <c r="E31" s="411" t="s">
        <v>535</v>
      </c>
      <c r="F31" s="280">
        <v>225.1</v>
      </c>
      <c r="G31" s="281">
        <v>3561.8</v>
      </c>
      <c r="H31" s="282">
        <v>2.7E-2</v>
      </c>
      <c r="I31" s="424" t="s">
        <v>536</v>
      </c>
      <c r="J31" s="287" t="s">
        <v>278</v>
      </c>
    </row>
    <row r="32" spans="1:10" ht="36.75" customHeight="1" x14ac:dyDescent="0.25">
      <c r="A32" s="288" t="s">
        <v>310</v>
      </c>
      <c r="B32" s="289"/>
      <c r="C32" s="290"/>
      <c r="D32" s="291">
        <f>AVERAGE(D29:D31)</f>
        <v>173.70000000000002</v>
      </c>
      <c r="E32" s="318" t="s">
        <v>538</v>
      </c>
      <c r="F32" s="292"/>
      <c r="G32" s="293"/>
      <c r="H32" s="294">
        <f>AVERAGE(H29:H31)</f>
        <v>3.833333333333333E-2</v>
      </c>
      <c r="I32" s="319" t="s">
        <v>539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4AA5-31F8-4578-AA95-932B61ADACF2}">
  <dimension ref="B1:V65"/>
  <sheetViews>
    <sheetView topLeftCell="P13" zoomScale="85" zoomScaleNormal="85" workbookViewId="0">
      <selection activeCell="P13" sqref="P13"/>
    </sheetView>
  </sheetViews>
  <sheetFormatPr defaultRowHeight="15" x14ac:dyDescent="0.25"/>
  <cols>
    <col min="2" max="2" width="5.28515625" customWidth="1"/>
    <col min="3" max="3" width="18" customWidth="1"/>
    <col min="4" max="4" width="21" customWidth="1"/>
    <col min="5" max="5" width="4.140625" customWidth="1"/>
    <col min="6" max="6" width="5.5703125" customWidth="1"/>
    <col min="7" max="7" width="21.7109375" customWidth="1"/>
    <col min="8" max="8" width="27" customWidth="1"/>
    <col min="9" max="9" width="6.42578125" customWidth="1"/>
    <col min="10" max="10" width="9.140625" customWidth="1"/>
    <col min="14" max="14" width="18.42578125" customWidth="1"/>
    <col min="15" max="15" width="30" customWidth="1"/>
    <col min="18" max="18" width="19.42578125" customWidth="1"/>
    <col min="19" max="19" width="21.7109375" customWidth="1"/>
    <col min="21" max="21" width="19.5703125" customWidth="1"/>
    <col min="22" max="22" width="19.7109375" customWidth="1"/>
  </cols>
  <sheetData>
    <row r="1" spans="2:22" ht="15.75" thickBot="1" x14ac:dyDescent="0.3">
      <c r="B1" s="625"/>
      <c r="C1" s="625"/>
      <c r="D1" s="625"/>
      <c r="E1" s="625"/>
      <c r="F1" s="625"/>
      <c r="G1" s="625"/>
      <c r="H1" s="625"/>
      <c r="I1" s="625"/>
      <c r="J1" s="625"/>
      <c r="K1" s="625"/>
    </row>
    <row r="2" spans="2:22" x14ac:dyDescent="0.25">
      <c r="B2" s="616" t="s">
        <v>69</v>
      </c>
      <c r="C2" s="617"/>
      <c r="D2" s="617"/>
      <c r="E2" s="617"/>
      <c r="F2" s="617"/>
      <c r="G2" s="617"/>
      <c r="H2" s="617"/>
      <c r="I2" s="617"/>
      <c r="J2" s="617"/>
      <c r="K2" s="618"/>
      <c r="L2" s="6"/>
    </row>
    <row r="3" spans="2:22" x14ac:dyDescent="0.25">
      <c r="B3" s="619"/>
      <c r="C3" s="620"/>
      <c r="D3" s="620"/>
      <c r="E3" s="620"/>
      <c r="F3" s="620"/>
      <c r="G3" s="620"/>
      <c r="H3" s="620"/>
      <c r="I3" s="620"/>
      <c r="J3" s="620"/>
      <c r="K3" s="621"/>
    </row>
    <row r="4" spans="2:22" ht="30.75" customHeight="1" thickBot="1" x14ac:dyDescent="0.3">
      <c r="B4" s="622"/>
      <c r="C4" s="623"/>
      <c r="D4" s="623"/>
      <c r="E4" s="623"/>
      <c r="F4" s="623"/>
      <c r="G4" s="623"/>
      <c r="H4" s="623"/>
      <c r="I4" s="623"/>
      <c r="J4" s="623"/>
      <c r="K4" s="624"/>
      <c r="L4" s="6"/>
    </row>
    <row r="5" spans="2:22" ht="27" customHeight="1" thickBot="1" x14ac:dyDescent="0.3">
      <c r="B5" s="617"/>
      <c r="C5" s="617"/>
      <c r="D5" s="617"/>
      <c r="E5" s="617"/>
      <c r="F5" s="617"/>
      <c r="G5" s="617"/>
      <c r="H5" s="617"/>
      <c r="I5" s="617"/>
      <c r="J5" s="617"/>
      <c r="K5" s="617"/>
      <c r="L5" s="6"/>
    </row>
    <row r="6" spans="2:22" ht="27" customHeight="1" x14ac:dyDescent="0.25">
      <c r="B6" s="649" t="s">
        <v>70</v>
      </c>
      <c r="C6" s="656" t="s">
        <v>71</v>
      </c>
      <c r="D6" s="657"/>
      <c r="E6" s="522"/>
      <c r="F6" s="7" t="s">
        <v>72</v>
      </c>
      <c r="G6" s="665" t="s">
        <v>73</v>
      </c>
      <c r="H6" s="666"/>
      <c r="I6" s="522"/>
      <c r="J6" s="643" t="s">
        <v>74</v>
      </c>
      <c r="K6" s="644"/>
      <c r="L6" s="6"/>
    </row>
    <row r="7" spans="2:22" ht="15" customHeight="1" x14ac:dyDescent="0.25">
      <c r="B7" s="649"/>
      <c r="C7" s="20" t="s">
        <v>75</v>
      </c>
      <c r="D7" s="20" t="s">
        <v>76</v>
      </c>
      <c r="F7" s="7"/>
      <c r="G7" s="3" t="s">
        <v>77</v>
      </c>
      <c r="H7" s="3" t="s">
        <v>76</v>
      </c>
      <c r="J7" s="645"/>
      <c r="K7" s="646"/>
      <c r="R7" s="2"/>
      <c r="S7" s="2"/>
      <c r="T7" s="6"/>
      <c r="U7" s="2"/>
      <c r="V7" s="2"/>
    </row>
    <row r="8" spans="2:22" x14ac:dyDescent="0.25">
      <c r="B8" s="649"/>
      <c r="C8" s="19" t="s">
        <v>78</v>
      </c>
      <c r="D8" s="19" t="s">
        <v>79</v>
      </c>
      <c r="F8" s="7"/>
      <c r="G8" s="4" t="s">
        <v>80</v>
      </c>
      <c r="H8" s="4" t="s">
        <v>79</v>
      </c>
      <c r="J8" s="645"/>
      <c r="K8" s="646"/>
      <c r="R8" s="2"/>
      <c r="S8" s="2"/>
      <c r="T8" s="6"/>
      <c r="U8" s="2"/>
      <c r="V8" s="2"/>
    </row>
    <row r="9" spans="2:22" x14ac:dyDescent="0.25">
      <c r="B9" s="649"/>
      <c r="C9" s="19" t="s">
        <v>81</v>
      </c>
      <c r="D9" s="19" t="s">
        <v>82</v>
      </c>
      <c r="F9" s="7"/>
      <c r="G9" s="4" t="s">
        <v>83</v>
      </c>
      <c r="H9" s="4" t="s">
        <v>84</v>
      </c>
      <c r="J9" s="645"/>
      <c r="K9" s="646"/>
      <c r="R9" s="2"/>
      <c r="S9" s="2"/>
      <c r="T9" s="6"/>
      <c r="U9" s="2"/>
      <c r="V9" s="2"/>
    </row>
    <row r="10" spans="2:22" x14ac:dyDescent="0.25">
      <c r="B10" s="649"/>
      <c r="C10" s="19" t="s">
        <v>85</v>
      </c>
      <c r="D10" s="19" t="s">
        <v>84</v>
      </c>
      <c r="J10" s="645"/>
      <c r="K10" s="646"/>
      <c r="L10" s="6"/>
      <c r="R10" s="2"/>
      <c r="S10" s="2"/>
      <c r="T10" s="6"/>
      <c r="U10" s="2"/>
      <c r="V10" s="2"/>
    </row>
    <row r="11" spans="2:22" ht="15.75" thickBot="1" x14ac:dyDescent="0.3">
      <c r="B11" s="649"/>
      <c r="C11" s="19" t="s">
        <v>86</v>
      </c>
      <c r="D11" s="19" t="s">
        <v>87</v>
      </c>
      <c r="F11" s="9"/>
      <c r="G11" s="6"/>
      <c r="H11" s="6"/>
      <c r="J11" s="647"/>
      <c r="K11" s="648"/>
      <c r="R11" s="2"/>
      <c r="S11" s="2"/>
      <c r="T11" s="6"/>
      <c r="U11" s="2"/>
      <c r="V11" s="2"/>
    </row>
    <row r="12" spans="2:22" x14ac:dyDescent="0.25">
      <c r="B12" s="649"/>
      <c r="C12" s="19" t="s">
        <v>88</v>
      </c>
      <c r="D12" s="19" t="s">
        <v>89</v>
      </c>
      <c r="F12" s="9"/>
      <c r="G12" s="2"/>
      <c r="H12" s="2"/>
      <c r="R12" s="2"/>
      <c r="S12" s="2"/>
      <c r="T12" s="6"/>
      <c r="U12" s="2"/>
      <c r="V12" s="2"/>
    </row>
    <row r="13" spans="2:22" x14ac:dyDescent="0.25">
      <c r="B13" s="649"/>
      <c r="C13" s="19" t="s">
        <v>90</v>
      </c>
      <c r="D13" s="19" t="s">
        <v>91</v>
      </c>
      <c r="F13" s="6"/>
      <c r="J13" s="6"/>
      <c r="K13" s="6"/>
      <c r="R13" s="2"/>
      <c r="S13" s="2"/>
      <c r="T13" s="6"/>
      <c r="U13" s="2"/>
      <c r="V13" s="2"/>
    </row>
    <row r="14" spans="2:22" x14ac:dyDescent="0.25">
      <c r="B14" s="649"/>
      <c r="C14" s="19" t="s">
        <v>92</v>
      </c>
      <c r="D14" s="19" t="s">
        <v>93</v>
      </c>
      <c r="R14" s="2"/>
      <c r="S14" s="2"/>
      <c r="T14" s="6"/>
      <c r="U14" s="2"/>
      <c r="V14" s="27"/>
    </row>
    <row r="15" spans="2:22" x14ac:dyDescent="0.25">
      <c r="B15" s="649"/>
      <c r="C15" s="19" t="s">
        <v>94</v>
      </c>
      <c r="D15" s="19" t="s">
        <v>95</v>
      </c>
      <c r="R15" s="2"/>
      <c r="S15" s="2"/>
      <c r="T15" s="6"/>
      <c r="U15" s="2"/>
      <c r="V15" s="27"/>
    </row>
    <row r="16" spans="2:22" x14ac:dyDescent="0.25">
      <c r="B16" s="649"/>
      <c r="C16" s="19" t="s">
        <v>96</v>
      </c>
      <c r="D16" s="19" t="s">
        <v>97</v>
      </c>
      <c r="R16" s="2"/>
      <c r="S16" s="2"/>
      <c r="T16" s="6"/>
      <c r="U16" s="2"/>
      <c r="V16" s="27"/>
    </row>
    <row r="17" spans="2:22" x14ac:dyDescent="0.25">
      <c r="B17" s="649"/>
      <c r="C17" s="19" t="s">
        <v>98</v>
      </c>
      <c r="D17" s="19" t="s">
        <v>99</v>
      </c>
      <c r="R17" s="2"/>
      <c r="S17" s="2"/>
      <c r="T17" s="6"/>
      <c r="U17" s="2"/>
      <c r="V17" s="27"/>
    </row>
    <row r="18" spans="2:22" x14ac:dyDescent="0.25">
      <c r="B18" s="649"/>
      <c r="C18" s="19" t="s">
        <v>100</v>
      </c>
      <c r="D18" s="19" t="s">
        <v>101</v>
      </c>
      <c r="R18" s="2"/>
      <c r="S18" s="2"/>
      <c r="T18" s="6"/>
      <c r="U18" s="27"/>
      <c r="V18" s="27"/>
    </row>
    <row r="19" spans="2:22" x14ac:dyDescent="0.25">
      <c r="B19" s="649"/>
      <c r="C19" s="19" t="s">
        <v>102</v>
      </c>
      <c r="D19" s="19" t="s">
        <v>103</v>
      </c>
      <c r="R19" s="2"/>
      <c r="S19" s="2"/>
      <c r="T19" s="6"/>
      <c r="U19" s="2"/>
      <c r="V19" s="27"/>
    </row>
    <row r="20" spans="2:22" x14ac:dyDescent="0.25">
      <c r="B20" s="649"/>
      <c r="C20" s="19" t="s">
        <v>104</v>
      </c>
      <c r="D20" s="19" t="s">
        <v>105</v>
      </c>
      <c r="R20" s="2"/>
      <c r="S20" s="2"/>
      <c r="T20" s="6"/>
      <c r="U20" s="2"/>
      <c r="V20" s="27"/>
    </row>
    <row r="21" spans="2:22" x14ac:dyDescent="0.25">
      <c r="B21" s="649"/>
      <c r="C21" s="19" t="s">
        <v>106</v>
      </c>
      <c r="D21" s="19" t="s">
        <v>107</v>
      </c>
      <c r="R21" s="2"/>
      <c r="S21" s="2"/>
      <c r="T21" s="6"/>
      <c r="U21" s="2"/>
      <c r="V21" s="27"/>
    </row>
    <row r="22" spans="2:22" x14ac:dyDescent="0.25">
      <c r="B22" s="649"/>
      <c r="C22" s="19" t="s">
        <v>108</v>
      </c>
      <c r="D22" s="19" t="s">
        <v>109</v>
      </c>
      <c r="R22" s="2"/>
      <c r="S22" s="2"/>
      <c r="T22" s="6"/>
      <c r="U22" s="2"/>
      <c r="V22" s="27"/>
    </row>
    <row r="23" spans="2:22" x14ac:dyDescent="0.25">
      <c r="B23" s="649"/>
      <c r="C23" s="19" t="s">
        <v>110</v>
      </c>
      <c r="D23" s="19" t="s">
        <v>111</v>
      </c>
      <c r="R23" s="2"/>
      <c r="S23" s="2"/>
      <c r="T23" s="6"/>
      <c r="U23" s="2"/>
      <c r="V23" s="27"/>
    </row>
    <row r="24" spans="2:22" x14ac:dyDescent="0.25">
      <c r="B24" s="649"/>
      <c r="C24" s="19" t="s">
        <v>112</v>
      </c>
      <c r="D24" s="19" t="s">
        <v>113</v>
      </c>
      <c r="R24" s="2"/>
      <c r="S24" s="2"/>
      <c r="T24" s="6"/>
      <c r="U24" s="28"/>
      <c r="V24" s="28"/>
    </row>
    <row r="25" spans="2:22" x14ac:dyDescent="0.25">
      <c r="B25" s="650"/>
      <c r="C25" s="19" t="s">
        <v>114</v>
      </c>
      <c r="D25" s="19" t="s">
        <v>115</v>
      </c>
      <c r="R25" s="28"/>
      <c r="S25" s="28"/>
      <c r="T25" s="6"/>
      <c r="U25" s="2"/>
      <c r="V25" s="27"/>
    </row>
    <row r="26" spans="2:22" ht="15.75" thickBot="1" x14ac:dyDescent="0.3">
      <c r="C26" s="2"/>
      <c r="D26" s="2"/>
      <c r="R26" s="2"/>
      <c r="S26" s="2"/>
      <c r="T26" s="6"/>
      <c r="U26" s="2"/>
      <c r="V26" s="27"/>
    </row>
    <row r="27" spans="2:22" ht="15" customHeight="1" x14ac:dyDescent="0.25">
      <c r="B27" s="642" t="s">
        <v>116</v>
      </c>
      <c r="C27" s="641" t="s">
        <v>117</v>
      </c>
      <c r="D27" s="641"/>
      <c r="F27" s="639" t="s">
        <v>118</v>
      </c>
      <c r="G27" s="641" t="s">
        <v>119</v>
      </c>
      <c r="H27" s="641"/>
      <c r="J27" s="627" t="s">
        <v>74</v>
      </c>
      <c r="K27" s="628"/>
    </row>
    <row r="28" spans="2:22" x14ac:dyDescent="0.25">
      <c r="B28" s="642"/>
      <c r="C28" s="3" t="s">
        <v>75</v>
      </c>
      <c r="D28" s="3" t="s">
        <v>76</v>
      </c>
      <c r="F28" s="640"/>
      <c r="G28" s="3" t="s">
        <v>77</v>
      </c>
      <c r="H28" s="3" t="s">
        <v>76</v>
      </c>
      <c r="J28" s="629"/>
      <c r="K28" s="630"/>
    </row>
    <row r="29" spans="2:22" x14ac:dyDescent="0.25">
      <c r="B29" s="642"/>
      <c r="C29" s="5" t="s">
        <v>120</v>
      </c>
      <c r="D29" s="5" t="s">
        <v>121</v>
      </c>
      <c r="F29" s="640"/>
      <c r="G29" s="4" t="s">
        <v>122</v>
      </c>
      <c r="H29" s="4" t="s">
        <v>93</v>
      </c>
      <c r="J29" s="629"/>
      <c r="K29" s="630"/>
    </row>
    <row r="30" spans="2:22" x14ac:dyDescent="0.25">
      <c r="B30" s="642"/>
      <c r="C30" s="4" t="s">
        <v>123</v>
      </c>
      <c r="D30" s="4" t="s">
        <v>124</v>
      </c>
      <c r="F30" s="640"/>
      <c r="G30" s="4" t="s">
        <v>125</v>
      </c>
      <c r="H30" s="4" t="s">
        <v>111</v>
      </c>
      <c r="J30" s="629"/>
      <c r="K30" s="630"/>
    </row>
    <row r="31" spans="2:22" x14ac:dyDescent="0.25">
      <c r="F31" s="640"/>
      <c r="G31" s="4" t="s">
        <v>126</v>
      </c>
      <c r="H31" s="4" t="s">
        <v>87</v>
      </c>
      <c r="J31" s="629"/>
      <c r="K31" s="630"/>
    </row>
    <row r="32" spans="2:22" ht="15.75" thickBot="1" x14ac:dyDescent="0.3">
      <c r="F32" s="640"/>
      <c r="G32" s="4" t="s">
        <v>127</v>
      </c>
      <c r="H32" s="4" t="s">
        <v>101</v>
      </c>
      <c r="J32" s="631"/>
      <c r="K32" s="632"/>
    </row>
    <row r="33" spans="2:16" x14ac:dyDescent="0.25">
      <c r="F33" s="640"/>
      <c r="G33" s="4" t="s">
        <v>128</v>
      </c>
      <c r="H33" s="4" t="s">
        <v>91</v>
      </c>
    </row>
    <row r="34" spans="2:16" s="23" customFormat="1" ht="15.75" thickBot="1" x14ac:dyDescent="0.3">
      <c r="J34" s="24"/>
    </row>
    <row r="35" spans="2:16" ht="33.75" customHeight="1" x14ac:dyDescent="0.25">
      <c r="B35" s="651"/>
      <c r="C35" s="661" t="s">
        <v>129</v>
      </c>
      <c r="D35" s="661"/>
      <c r="F35" s="652" t="s">
        <v>130</v>
      </c>
      <c r="G35" s="661" t="s">
        <v>131</v>
      </c>
      <c r="H35" s="661"/>
      <c r="J35" s="633" t="s">
        <v>74</v>
      </c>
      <c r="K35" s="634"/>
      <c r="M35" s="673" t="s">
        <v>132</v>
      </c>
      <c r="N35" s="674"/>
      <c r="O35" s="675"/>
      <c r="P35" s="12"/>
    </row>
    <row r="36" spans="2:16" ht="30" x14ac:dyDescent="0.25">
      <c r="B36" s="651"/>
      <c r="C36" s="3" t="s">
        <v>75</v>
      </c>
      <c r="D36" s="3" t="s">
        <v>76</v>
      </c>
      <c r="F36" s="653"/>
      <c r="G36" s="3" t="s">
        <v>77</v>
      </c>
      <c r="H36" s="3" t="s">
        <v>133</v>
      </c>
      <c r="J36" s="635"/>
      <c r="K36" s="636"/>
      <c r="M36" s="676"/>
      <c r="N36" s="677"/>
      <c r="O36" s="678"/>
      <c r="P36" s="12"/>
    </row>
    <row r="37" spans="2:16" x14ac:dyDescent="0.25">
      <c r="B37" s="651"/>
      <c r="C37" s="4" t="s">
        <v>134</v>
      </c>
      <c r="D37" s="4"/>
      <c r="F37" s="653"/>
      <c r="G37" s="4" t="s">
        <v>135</v>
      </c>
      <c r="H37" s="26" t="s">
        <v>136</v>
      </c>
      <c r="J37" s="635"/>
      <c r="K37" s="636"/>
      <c r="M37" s="676"/>
      <c r="N37" s="677"/>
      <c r="O37" s="678"/>
      <c r="P37" s="12"/>
    </row>
    <row r="38" spans="2:16" x14ac:dyDescent="0.25">
      <c r="B38" s="10"/>
      <c r="C38" s="2"/>
      <c r="D38" s="2"/>
      <c r="F38" s="653"/>
      <c r="G38" s="4" t="s">
        <v>137</v>
      </c>
      <c r="H38" s="26" t="s">
        <v>138</v>
      </c>
      <c r="J38" s="635"/>
      <c r="K38" s="636"/>
      <c r="M38" s="676"/>
      <c r="N38" s="677"/>
      <c r="O38" s="678"/>
      <c r="P38" s="12"/>
    </row>
    <row r="39" spans="2:16" x14ac:dyDescent="0.25">
      <c r="B39" s="10"/>
      <c r="C39" s="2"/>
      <c r="D39" s="2"/>
      <c r="F39" s="653"/>
      <c r="G39" s="4" t="s">
        <v>139</v>
      </c>
      <c r="H39" s="26" t="s">
        <v>140</v>
      </c>
      <c r="J39" s="635"/>
      <c r="K39" s="636"/>
      <c r="M39" s="676"/>
      <c r="N39" s="677"/>
      <c r="O39" s="678"/>
      <c r="P39" s="12"/>
    </row>
    <row r="40" spans="2:16" ht="15.75" thickBot="1" x14ac:dyDescent="0.3">
      <c r="F40" s="653"/>
      <c r="G40" s="4" t="s">
        <v>141</v>
      </c>
      <c r="H40" s="26" t="s">
        <v>142</v>
      </c>
      <c r="J40" s="637"/>
      <c r="K40" s="638"/>
      <c r="M40" s="676"/>
      <c r="N40" s="677"/>
      <c r="O40" s="678"/>
      <c r="P40" s="12"/>
    </row>
    <row r="41" spans="2:16" x14ac:dyDescent="0.25">
      <c r="F41" s="653"/>
      <c r="G41" s="26" t="s">
        <v>143</v>
      </c>
      <c r="H41" s="26" t="s">
        <v>144</v>
      </c>
      <c r="J41" s="11"/>
      <c r="K41" s="11"/>
      <c r="M41" s="676"/>
      <c r="N41" s="677"/>
      <c r="O41" s="678"/>
      <c r="P41" s="12"/>
    </row>
    <row r="42" spans="2:16" x14ac:dyDescent="0.25">
      <c r="F42" s="653"/>
      <c r="G42" s="4" t="s">
        <v>145</v>
      </c>
      <c r="H42" s="26" t="s">
        <v>146</v>
      </c>
      <c r="J42" s="11"/>
      <c r="K42" s="11"/>
      <c r="M42" s="676"/>
      <c r="N42" s="677"/>
      <c r="O42" s="678"/>
      <c r="P42" s="12"/>
    </row>
    <row r="43" spans="2:16" x14ac:dyDescent="0.25">
      <c r="F43" s="653"/>
      <c r="G43" s="4" t="s">
        <v>147</v>
      </c>
      <c r="H43" s="26" t="s">
        <v>148</v>
      </c>
      <c r="J43" s="11"/>
      <c r="K43" s="11"/>
      <c r="M43" s="676"/>
      <c r="N43" s="677"/>
      <c r="O43" s="678"/>
      <c r="P43" s="12"/>
    </row>
    <row r="44" spans="2:16" x14ac:dyDescent="0.25">
      <c r="F44" s="653"/>
      <c r="G44" s="4" t="s">
        <v>149</v>
      </c>
      <c r="H44" s="26" t="s">
        <v>150</v>
      </c>
      <c r="J44" s="11"/>
      <c r="K44" s="11"/>
      <c r="M44" s="676"/>
      <c r="N44" s="677"/>
      <c r="O44" s="678"/>
      <c r="P44" s="12"/>
    </row>
    <row r="45" spans="2:16" x14ac:dyDescent="0.25">
      <c r="F45" s="653"/>
      <c r="G45" s="4" t="s">
        <v>151</v>
      </c>
      <c r="H45" s="26" t="s">
        <v>152</v>
      </c>
      <c r="J45" s="11"/>
      <c r="K45" s="11"/>
      <c r="M45" s="676"/>
      <c r="N45" s="677"/>
      <c r="O45" s="678"/>
      <c r="P45" s="12"/>
    </row>
    <row r="46" spans="2:16" x14ac:dyDescent="0.25">
      <c r="F46" s="653"/>
      <c r="G46" s="4" t="s">
        <v>153</v>
      </c>
      <c r="H46" s="26" t="s">
        <v>154</v>
      </c>
      <c r="J46" s="11"/>
      <c r="K46" s="11"/>
      <c r="M46" s="676"/>
      <c r="N46" s="677"/>
      <c r="O46" s="678"/>
      <c r="P46" s="12"/>
    </row>
    <row r="47" spans="2:16" x14ac:dyDescent="0.25">
      <c r="F47" s="9"/>
      <c r="G47" s="2"/>
      <c r="H47" s="2"/>
      <c r="J47" s="11"/>
      <c r="K47" s="11"/>
      <c r="M47" s="676"/>
      <c r="N47" s="677"/>
      <c r="O47" s="678"/>
      <c r="P47" s="12"/>
    </row>
    <row r="48" spans="2:16" s="8" customFormat="1" x14ac:dyDescent="0.25">
      <c r="F48" s="9"/>
      <c r="J48" s="22"/>
      <c r="K48" s="22"/>
      <c r="M48" s="676"/>
      <c r="N48" s="677"/>
      <c r="O48" s="678"/>
    </row>
    <row r="49" spans="2:15" s="8" customFormat="1" x14ac:dyDescent="0.25">
      <c r="F49" s="9"/>
      <c r="G49" s="21"/>
      <c r="H49" s="21"/>
      <c r="J49" s="22"/>
      <c r="K49" s="22"/>
      <c r="M49" s="676"/>
      <c r="N49" s="677"/>
      <c r="O49" s="678"/>
    </row>
    <row r="50" spans="2:15" s="8" customFormat="1" ht="15.75" thickBot="1" x14ac:dyDescent="0.3">
      <c r="F50" s="17"/>
      <c r="M50" s="676"/>
      <c r="N50" s="677"/>
      <c r="O50" s="678"/>
    </row>
    <row r="51" spans="2:15" ht="15.75" customHeight="1" x14ac:dyDescent="0.25">
      <c r="B51" s="662"/>
      <c r="C51" s="655" t="s">
        <v>155</v>
      </c>
      <c r="D51" s="655"/>
      <c r="F51" s="626" t="s">
        <v>156</v>
      </c>
      <c r="G51" s="654" t="s">
        <v>157</v>
      </c>
      <c r="H51" s="655"/>
      <c r="J51" s="667" t="s">
        <v>158</v>
      </c>
      <c r="K51" s="668"/>
      <c r="L51" s="25"/>
      <c r="M51" s="676"/>
      <c r="N51" s="677"/>
      <c r="O51" s="678"/>
    </row>
    <row r="52" spans="2:15" ht="30" x14ac:dyDescent="0.25">
      <c r="B52" s="662"/>
      <c r="C52" s="3" t="s">
        <v>75</v>
      </c>
      <c r="D52" s="3" t="s">
        <v>76</v>
      </c>
      <c r="F52" s="626"/>
      <c r="G52" s="14" t="s">
        <v>77</v>
      </c>
      <c r="H52" s="3" t="s">
        <v>159</v>
      </c>
      <c r="J52" s="669"/>
      <c r="K52" s="670"/>
      <c r="L52" s="25"/>
      <c r="M52" s="676"/>
      <c r="N52" s="677"/>
      <c r="O52" s="678"/>
    </row>
    <row r="53" spans="2:15" x14ac:dyDescent="0.25">
      <c r="B53" s="662"/>
      <c r="C53" s="4" t="s">
        <v>134</v>
      </c>
      <c r="D53" s="4"/>
      <c r="F53" s="626"/>
      <c r="G53" s="15" t="s">
        <v>160</v>
      </c>
      <c r="H53" s="5" t="s">
        <v>121</v>
      </c>
      <c r="J53" s="669"/>
      <c r="K53" s="670"/>
      <c r="L53" s="25"/>
      <c r="M53" s="676"/>
      <c r="N53" s="677"/>
      <c r="O53" s="678"/>
    </row>
    <row r="54" spans="2:15" x14ac:dyDescent="0.25">
      <c r="B54" s="18"/>
      <c r="C54" s="2"/>
      <c r="D54" s="2"/>
      <c r="F54" s="626"/>
      <c r="G54" s="16" t="s">
        <v>161</v>
      </c>
      <c r="H54" s="26" t="s">
        <v>162</v>
      </c>
      <c r="J54" s="669"/>
      <c r="K54" s="670"/>
      <c r="L54" s="25"/>
      <c r="M54" s="676"/>
      <c r="N54" s="677"/>
      <c r="O54" s="678"/>
    </row>
    <row r="55" spans="2:15" x14ac:dyDescent="0.25">
      <c r="B55" s="18"/>
      <c r="C55" s="2"/>
      <c r="D55" s="2"/>
      <c r="F55" s="13"/>
      <c r="J55" s="669"/>
      <c r="K55" s="670"/>
      <c r="L55" s="25"/>
      <c r="M55" s="676"/>
      <c r="N55" s="677"/>
      <c r="O55" s="678"/>
    </row>
    <row r="56" spans="2:15" x14ac:dyDescent="0.25">
      <c r="B56" s="18"/>
      <c r="C56" s="2"/>
      <c r="D56" s="2"/>
      <c r="J56" s="669"/>
      <c r="K56" s="670"/>
      <c r="L56" s="25"/>
      <c r="M56" s="676"/>
      <c r="N56" s="677"/>
      <c r="O56" s="678"/>
    </row>
    <row r="57" spans="2:15" x14ac:dyDescent="0.25">
      <c r="B57" s="8"/>
      <c r="J57" s="669"/>
      <c r="K57" s="670"/>
      <c r="L57" s="25"/>
      <c r="M57" s="676"/>
      <c r="N57" s="677"/>
      <c r="O57" s="678"/>
    </row>
    <row r="58" spans="2:15" ht="15.75" thickBot="1" x14ac:dyDescent="0.3">
      <c r="B58" s="658"/>
      <c r="C58" s="659" t="s">
        <v>163</v>
      </c>
      <c r="D58" s="659"/>
      <c r="F58" s="660"/>
      <c r="G58" s="659" t="s">
        <v>164</v>
      </c>
      <c r="H58" s="659"/>
      <c r="J58" s="671"/>
      <c r="K58" s="672"/>
      <c r="L58" s="25"/>
      <c r="M58" s="676"/>
      <c r="N58" s="677"/>
      <c r="O58" s="678"/>
    </row>
    <row r="59" spans="2:15" x14ac:dyDescent="0.25">
      <c r="B59" s="658"/>
      <c r="C59" s="3" t="s">
        <v>75</v>
      </c>
      <c r="D59" s="3" t="s">
        <v>76</v>
      </c>
      <c r="F59" s="660"/>
      <c r="G59" s="3" t="s">
        <v>77</v>
      </c>
      <c r="H59" s="3" t="s">
        <v>76</v>
      </c>
      <c r="M59" s="676"/>
      <c r="N59" s="677"/>
      <c r="O59" s="678"/>
    </row>
    <row r="60" spans="2:15" x14ac:dyDescent="0.25">
      <c r="B60" s="658"/>
      <c r="C60" s="4" t="s">
        <v>134</v>
      </c>
      <c r="D60" s="3"/>
      <c r="F60" s="660"/>
      <c r="G60" s="4" t="s">
        <v>134</v>
      </c>
      <c r="H60" s="4"/>
      <c r="M60" s="676"/>
      <c r="N60" s="677"/>
      <c r="O60" s="678"/>
    </row>
    <row r="61" spans="2:15" ht="15.75" thickBot="1" x14ac:dyDescent="0.3">
      <c r="M61" s="676"/>
      <c r="N61" s="677"/>
      <c r="O61" s="678"/>
    </row>
    <row r="62" spans="2:15" x14ac:dyDescent="0.25">
      <c r="F62" s="663" t="s">
        <v>165</v>
      </c>
      <c r="G62" s="659" t="s">
        <v>165</v>
      </c>
      <c r="H62" s="659"/>
      <c r="J62" s="682" t="s">
        <v>166</v>
      </c>
      <c r="K62" s="683"/>
      <c r="M62" s="676"/>
      <c r="N62" s="677"/>
      <c r="O62" s="678"/>
    </row>
    <row r="63" spans="2:15" ht="30" x14ac:dyDescent="0.25">
      <c r="F63" s="664"/>
      <c r="G63" s="3" t="s">
        <v>77</v>
      </c>
      <c r="H63" s="3" t="s">
        <v>159</v>
      </c>
      <c r="J63" s="684"/>
      <c r="K63" s="685"/>
      <c r="M63" s="676"/>
      <c r="N63" s="677"/>
      <c r="O63" s="678"/>
    </row>
    <row r="64" spans="2:15" ht="15.75" thickBot="1" x14ac:dyDescent="0.3">
      <c r="F64" s="664"/>
      <c r="G64" s="4" t="s">
        <v>167</v>
      </c>
      <c r="H64" s="26" t="s">
        <v>168</v>
      </c>
      <c r="J64" s="686"/>
      <c r="K64" s="687"/>
      <c r="M64" s="676"/>
      <c r="N64" s="677"/>
      <c r="O64" s="678"/>
    </row>
    <row r="65" spans="6:15" ht="15.75" thickBot="1" x14ac:dyDescent="0.3">
      <c r="F65" s="1"/>
      <c r="M65" s="679"/>
      <c r="N65" s="680"/>
      <c r="O65" s="681"/>
    </row>
  </sheetData>
  <mergeCells count="30">
    <mergeCell ref="F62:F64"/>
    <mergeCell ref="G62:H62"/>
    <mergeCell ref="G6:H6"/>
    <mergeCell ref="J51:K58"/>
    <mergeCell ref="M35:O65"/>
    <mergeCell ref="J62:K64"/>
    <mergeCell ref="G35:H35"/>
    <mergeCell ref="B58:B60"/>
    <mergeCell ref="C58:D58"/>
    <mergeCell ref="F58:F60"/>
    <mergeCell ref="G58:H58"/>
    <mergeCell ref="C35:D35"/>
    <mergeCell ref="B51:B53"/>
    <mergeCell ref="C51:D51"/>
    <mergeCell ref="B2:K4"/>
    <mergeCell ref="B5:K5"/>
    <mergeCell ref="B1:K1"/>
    <mergeCell ref="F51:F54"/>
    <mergeCell ref="J27:K32"/>
    <mergeCell ref="J35:K40"/>
    <mergeCell ref="F27:F33"/>
    <mergeCell ref="G27:H27"/>
    <mergeCell ref="B27:B30"/>
    <mergeCell ref="C27:D27"/>
    <mergeCell ref="J6:K11"/>
    <mergeCell ref="B6:B25"/>
    <mergeCell ref="B35:B37"/>
    <mergeCell ref="F35:F46"/>
    <mergeCell ref="G51:H51"/>
    <mergeCell ref="C6:D6"/>
  </mergeCells>
  <pageMargins left="0.25" right="0.25" top="0.75" bottom="0.75" header="0.3" footer="0.3"/>
  <pageSetup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5CFD-B6E6-42AC-8CB4-C2828E33D89E}">
  <dimension ref="A1:J32"/>
  <sheetViews>
    <sheetView zoomScale="85" zoomScaleNormal="85" workbookViewId="0">
      <selection activeCell="D2" sqref="D2:D3"/>
    </sheetView>
  </sheetViews>
  <sheetFormatPr defaultRowHeight="15" x14ac:dyDescent="0.25"/>
  <cols>
    <col min="1" max="10" width="22.7109375" customWidth="1"/>
  </cols>
  <sheetData>
    <row r="1" spans="1:10" ht="52.5" customHeight="1" x14ac:dyDescent="0.25">
      <c r="A1" s="800" t="s">
        <v>540</v>
      </c>
      <c r="B1" s="800"/>
      <c r="C1" s="802" t="s">
        <v>266</v>
      </c>
      <c r="D1" s="802"/>
      <c r="E1" s="802"/>
      <c r="F1" s="802"/>
      <c r="G1" s="159"/>
      <c r="H1" s="159"/>
      <c r="I1" s="159"/>
    </row>
    <row r="2" spans="1:10" ht="15" customHeight="1" x14ac:dyDescent="0.25">
      <c r="A2" s="811" t="s">
        <v>267</v>
      </c>
      <c r="B2" s="813" t="s">
        <v>337</v>
      </c>
      <c r="C2" s="815" t="s">
        <v>269</v>
      </c>
      <c r="D2" s="817" t="s">
        <v>290</v>
      </c>
      <c r="E2" s="819" t="s">
        <v>271</v>
      </c>
      <c r="F2" s="821" t="s">
        <v>338</v>
      </c>
    </row>
    <row r="3" spans="1:10" ht="72.75" customHeight="1" thickBot="1" x14ac:dyDescent="0.3">
      <c r="A3" s="811"/>
      <c r="B3" s="813"/>
      <c r="C3" s="815"/>
      <c r="D3" s="817"/>
      <c r="E3" s="819"/>
      <c r="F3" s="821"/>
    </row>
    <row r="4" spans="1:10" ht="23.25" thickBot="1" x14ac:dyDescent="0.3">
      <c r="A4" s="94" t="s">
        <v>237</v>
      </c>
      <c r="B4" s="95" t="s">
        <v>238</v>
      </c>
      <c r="C4" s="95" t="s">
        <v>239</v>
      </c>
      <c r="D4" s="95" t="s">
        <v>240</v>
      </c>
      <c r="E4" s="95" t="s">
        <v>462</v>
      </c>
      <c r="F4" s="95" t="s">
        <v>242</v>
      </c>
      <c r="G4" s="95" t="s">
        <v>243</v>
      </c>
      <c r="H4" s="96" t="s">
        <v>273</v>
      </c>
      <c r="I4" s="110" t="s">
        <v>274</v>
      </c>
      <c r="J4" s="338" t="s">
        <v>275</v>
      </c>
    </row>
    <row r="5" spans="1:10" ht="41.25" customHeight="1" thickBot="1" x14ac:dyDescent="0.3">
      <c r="A5" s="202" t="s">
        <v>244</v>
      </c>
      <c r="B5" s="376"/>
      <c r="C5" s="335">
        <v>1880.4</v>
      </c>
      <c r="D5" s="425" t="s">
        <v>541</v>
      </c>
      <c r="E5" s="331" t="s">
        <v>542</v>
      </c>
      <c r="F5" s="335">
        <v>36025.5</v>
      </c>
      <c r="G5" s="335">
        <v>3617.9</v>
      </c>
      <c r="H5" s="423" t="s">
        <v>543</v>
      </c>
      <c r="I5" s="377" t="s">
        <v>544</v>
      </c>
      <c r="J5" s="208"/>
    </row>
    <row r="6" spans="1:10" ht="15.75" thickBot="1" x14ac:dyDescent="0.3">
      <c r="A6" s="779" t="s">
        <v>245</v>
      </c>
      <c r="B6" s="765"/>
      <c r="C6" s="765"/>
      <c r="D6" s="765"/>
      <c r="E6" s="765"/>
      <c r="F6" s="765"/>
      <c r="G6" s="765"/>
      <c r="H6" s="765"/>
      <c r="I6" s="766"/>
      <c r="J6" s="209"/>
    </row>
    <row r="7" spans="1:10" ht="20.25" customHeight="1" thickBot="1" x14ac:dyDescent="0.3">
      <c r="A7" s="334" t="s">
        <v>115</v>
      </c>
      <c r="B7" s="334" t="s">
        <v>527</v>
      </c>
      <c r="C7" s="373">
        <v>3.2</v>
      </c>
      <c r="D7" s="401">
        <v>216.6</v>
      </c>
      <c r="E7" s="334" t="s">
        <v>545</v>
      </c>
      <c r="F7" s="373">
        <v>45.5</v>
      </c>
      <c r="G7" s="401">
        <v>3005</v>
      </c>
      <c r="H7" s="337">
        <v>7.1999999999999995E-2</v>
      </c>
      <c r="I7" s="403" t="s">
        <v>546</v>
      </c>
      <c r="J7" s="312" t="s">
        <v>393</v>
      </c>
    </row>
    <row r="8" spans="1:10" ht="20.25" customHeight="1" thickBot="1" x14ac:dyDescent="0.3">
      <c r="A8" s="334" t="s">
        <v>113</v>
      </c>
      <c r="B8" s="334" t="s">
        <v>527</v>
      </c>
      <c r="C8" s="373">
        <v>8.4</v>
      </c>
      <c r="D8" s="334">
        <v>275.2</v>
      </c>
      <c r="E8" s="334" t="s">
        <v>530</v>
      </c>
      <c r="F8" s="373">
        <v>97.7</v>
      </c>
      <c r="G8" s="401">
        <v>3191.6</v>
      </c>
      <c r="H8" s="337">
        <v>9.5000000000000001E-2</v>
      </c>
      <c r="I8" s="403" t="s">
        <v>503</v>
      </c>
      <c r="J8" s="312" t="s">
        <v>393</v>
      </c>
    </row>
    <row r="9" spans="1:10" ht="20.25" customHeight="1" thickBot="1" x14ac:dyDescent="0.3">
      <c r="A9" s="334" t="s">
        <v>82</v>
      </c>
      <c r="B9" s="334" t="s">
        <v>527</v>
      </c>
      <c r="C9" s="334">
        <v>6.4</v>
      </c>
      <c r="D9" s="334">
        <v>254.2</v>
      </c>
      <c r="E9" s="334" t="s">
        <v>547</v>
      </c>
      <c r="F9" s="373">
        <v>74</v>
      </c>
      <c r="G9" s="401">
        <v>2926.1</v>
      </c>
      <c r="H9" s="337">
        <v>6.5000000000000002E-2</v>
      </c>
      <c r="I9" s="403" t="s">
        <v>544</v>
      </c>
      <c r="J9" s="312" t="s">
        <v>393</v>
      </c>
    </row>
    <row r="10" spans="1:10" ht="20.25" customHeight="1" thickBot="1" x14ac:dyDescent="0.3">
      <c r="A10" s="334" t="s">
        <v>124</v>
      </c>
      <c r="B10" s="334" t="s">
        <v>527</v>
      </c>
      <c r="C10" s="373">
        <v>7.4</v>
      </c>
      <c r="D10" s="334">
        <v>104.9</v>
      </c>
      <c r="E10" s="334" t="s">
        <v>548</v>
      </c>
      <c r="F10" s="373">
        <v>177</v>
      </c>
      <c r="G10" s="401">
        <v>2500.8000000000002</v>
      </c>
      <c r="H10" s="337">
        <v>3.2000000000000001E-2</v>
      </c>
      <c r="I10" s="403" t="s">
        <v>544</v>
      </c>
      <c r="J10" s="312" t="s">
        <v>393</v>
      </c>
    </row>
    <row r="11" spans="1:10" ht="20.25" customHeight="1" thickBot="1" x14ac:dyDescent="0.3">
      <c r="A11" s="332" t="s">
        <v>91</v>
      </c>
      <c r="B11" s="334" t="s">
        <v>527</v>
      </c>
      <c r="C11" s="373">
        <v>4</v>
      </c>
      <c r="D11" s="373">
        <v>172.1</v>
      </c>
      <c r="E11" s="334" t="s">
        <v>549</v>
      </c>
      <c r="F11" s="373">
        <v>62.4</v>
      </c>
      <c r="G11" s="401">
        <v>2687.1</v>
      </c>
      <c r="H11" s="337">
        <v>0.05</v>
      </c>
      <c r="I11" s="403" t="s">
        <v>544</v>
      </c>
      <c r="J11" s="312" t="s">
        <v>393</v>
      </c>
    </row>
    <row r="12" spans="1:10" ht="20.25" customHeight="1" thickBot="1" x14ac:dyDescent="0.3">
      <c r="A12" s="360" t="s">
        <v>101</v>
      </c>
      <c r="B12" s="339" t="s">
        <v>279</v>
      </c>
      <c r="C12" s="339">
        <v>2.8</v>
      </c>
      <c r="D12" s="405">
        <v>119.6</v>
      </c>
      <c r="E12" s="339" t="s">
        <v>550</v>
      </c>
      <c r="F12" s="405">
        <v>42.2</v>
      </c>
      <c r="G12" s="418">
        <v>1770.9</v>
      </c>
      <c r="H12" s="362">
        <v>0.06</v>
      </c>
      <c r="I12" s="407" t="s">
        <v>544</v>
      </c>
      <c r="J12" s="312" t="s">
        <v>393</v>
      </c>
    </row>
    <row r="13" spans="1:10" ht="24" customHeight="1" x14ac:dyDescent="0.25">
      <c r="A13" s="320" t="s">
        <v>310</v>
      </c>
      <c r="B13" s="321"/>
      <c r="C13" s="322"/>
      <c r="D13" s="323">
        <v>190.4</v>
      </c>
      <c r="E13" s="322" t="s">
        <v>551</v>
      </c>
      <c r="F13" s="322"/>
      <c r="G13" s="324"/>
      <c r="H13" s="325">
        <v>6.2E-2</v>
      </c>
      <c r="I13" s="326" t="s">
        <v>552</v>
      </c>
      <c r="J13" s="327"/>
    </row>
    <row r="14" spans="1:10" ht="23.2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780" t="s">
        <v>299</v>
      </c>
      <c r="B15" s="799"/>
      <c r="C15" s="799"/>
      <c r="D15" s="799"/>
      <c r="E15" s="799"/>
      <c r="F15" s="799"/>
      <c r="G15" s="799"/>
      <c r="H15" s="799"/>
      <c r="I15" s="799"/>
      <c r="J15" s="122"/>
    </row>
    <row r="16" spans="1:10" ht="20.25" customHeight="1" thickBot="1" x14ac:dyDescent="0.3">
      <c r="A16" s="345" t="s">
        <v>84</v>
      </c>
      <c r="B16" s="334" t="s">
        <v>366</v>
      </c>
      <c r="C16" s="346">
        <v>1.4</v>
      </c>
      <c r="D16" s="346">
        <v>103.2</v>
      </c>
      <c r="E16" s="408" t="s">
        <v>512</v>
      </c>
      <c r="F16" s="346">
        <v>23.8</v>
      </c>
      <c r="G16" s="347">
        <v>1724.2</v>
      </c>
      <c r="H16" s="348">
        <v>5.2999999999999999E-2</v>
      </c>
      <c r="I16" s="410" t="s">
        <v>553</v>
      </c>
      <c r="J16" s="328" t="s">
        <v>278</v>
      </c>
    </row>
    <row r="17" spans="1:10" ht="20.25" customHeight="1" x14ac:dyDescent="0.25">
      <c r="A17" s="244" t="s">
        <v>87</v>
      </c>
      <c r="B17" s="339" t="s">
        <v>279</v>
      </c>
      <c r="C17" s="98">
        <v>1.5</v>
      </c>
      <c r="D17" s="98">
        <v>89.9</v>
      </c>
      <c r="E17" s="411" t="s">
        <v>512</v>
      </c>
      <c r="F17" s="98">
        <v>32.5</v>
      </c>
      <c r="G17" s="216">
        <v>1865.1</v>
      </c>
      <c r="H17" s="245">
        <v>7.0000000000000007E-2</v>
      </c>
      <c r="I17" s="422" t="s">
        <v>554</v>
      </c>
      <c r="J17" s="328" t="s">
        <v>278</v>
      </c>
    </row>
    <row r="18" spans="1:10" ht="20.25" customHeight="1" x14ac:dyDescent="0.25">
      <c r="A18" s="244" t="s">
        <v>79</v>
      </c>
      <c r="B18" s="339" t="s">
        <v>279</v>
      </c>
      <c r="C18" s="426">
        <v>0.8</v>
      </c>
      <c r="D18" s="98">
        <v>72.8</v>
      </c>
      <c r="E18" s="415" t="s">
        <v>452</v>
      </c>
      <c r="F18" s="98">
        <v>53.7</v>
      </c>
      <c r="G18" s="216">
        <v>4566.3</v>
      </c>
      <c r="H18" s="245">
        <v>0.01</v>
      </c>
      <c r="I18" s="412" t="s">
        <v>555</v>
      </c>
      <c r="J18" s="328" t="s">
        <v>278</v>
      </c>
    </row>
    <row r="19" spans="1:10" ht="20.25" customHeight="1" thickBot="1" x14ac:dyDescent="0.3">
      <c r="A19" s="244" t="s">
        <v>111</v>
      </c>
      <c r="B19" s="339" t="s">
        <v>279</v>
      </c>
      <c r="C19" s="98">
        <v>3</v>
      </c>
      <c r="D19" s="98">
        <v>122.7</v>
      </c>
      <c r="E19" s="411" t="s">
        <v>452</v>
      </c>
      <c r="F19" s="98">
        <v>69.7</v>
      </c>
      <c r="G19" s="216">
        <v>2851.9</v>
      </c>
      <c r="H19" s="245">
        <v>4.9000000000000002E-2</v>
      </c>
      <c r="I19" s="410" t="s">
        <v>555</v>
      </c>
      <c r="J19" s="328" t="s">
        <v>278</v>
      </c>
    </row>
    <row r="20" spans="1:10" ht="20.25" customHeight="1" thickBot="1" x14ac:dyDescent="0.3">
      <c r="A20" s="345" t="s">
        <v>95</v>
      </c>
      <c r="B20" s="334" t="s">
        <v>366</v>
      </c>
      <c r="C20" s="346">
        <v>4.4000000000000004</v>
      </c>
      <c r="D20" s="346">
        <v>153.30000000000001</v>
      </c>
      <c r="E20" s="409" t="s">
        <v>452</v>
      </c>
      <c r="F20" s="346">
        <v>83.8</v>
      </c>
      <c r="G20" s="347">
        <v>2903.2</v>
      </c>
      <c r="H20" s="348">
        <v>3.9E-2</v>
      </c>
      <c r="I20" s="410" t="s">
        <v>555</v>
      </c>
      <c r="J20" s="328" t="s">
        <v>278</v>
      </c>
    </row>
    <row r="21" spans="1:10" ht="20.25" customHeight="1" thickBot="1" x14ac:dyDescent="0.3">
      <c r="A21" s="244" t="s">
        <v>99</v>
      </c>
      <c r="B21" s="339" t="s">
        <v>279</v>
      </c>
      <c r="C21" s="98">
        <v>4.2</v>
      </c>
      <c r="D21" s="98">
        <v>99</v>
      </c>
      <c r="E21" s="411" t="s">
        <v>452</v>
      </c>
      <c r="F21" s="98">
        <v>108.1</v>
      </c>
      <c r="G21" s="216">
        <v>2499.6</v>
      </c>
      <c r="H21" s="245">
        <v>3.5999999999999997E-2</v>
      </c>
      <c r="I21" s="412" t="s">
        <v>556</v>
      </c>
      <c r="J21" s="328" t="s">
        <v>278</v>
      </c>
    </row>
    <row r="22" spans="1:10" ht="20.25" customHeight="1" thickBot="1" x14ac:dyDescent="0.3">
      <c r="A22" s="345" t="s">
        <v>89</v>
      </c>
      <c r="B22" s="334" t="s">
        <v>366</v>
      </c>
      <c r="C22" s="346">
        <v>5.2</v>
      </c>
      <c r="D22" s="346">
        <v>352.2</v>
      </c>
      <c r="E22" s="409" t="s">
        <v>452</v>
      </c>
      <c r="F22" s="346">
        <v>28.1</v>
      </c>
      <c r="G22" s="347">
        <v>1875.4</v>
      </c>
      <c r="H22" s="348">
        <v>0.21299999999999999</v>
      </c>
      <c r="I22" s="410" t="s">
        <v>557</v>
      </c>
      <c r="J22" s="328" t="s">
        <v>278</v>
      </c>
    </row>
    <row r="23" spans="1:10" ht="20.25" customHeight="1" thickBot="1" x14ac:dyDescent="0.3">
      <c r="A23" s="345" t="s">
        <v>105</v>
      </c>
      <c r="B23" s="334" t="s">
        <v>366</v>
      </c>
      <c r="C23" s="346">
        <v>9.1999999999999993</v>
      </c>
      <c r="D23" s="346">
        <v>192.8</v>
      </c>
      <c r="E23" s="409" t="s">
        <v>452</v>
      </c>
      <c r="F23" s="346">
        <v>126.8</v>
      </c>
      <c r="G23" s="347">
        <v>2635</v>
      </c>
      <c r="H23" s="348">
        <v>7.0000000000000007E-2</v>
      </c>
      <c r="I23" s="410" t="s">
        <v>554</v>
      </c>
      <c r="J23" s="328" t="s">
        <v>278</v>
      </c>
    </row>
    <row r="24" spans="1:10" ht="20.25" customHeight="1" thickBot="1" x14ac:dyDescent="0.3">
      <c r="A24" s="345" t="s">
        <v>93</v>
      </c>
      <c r="B24" s="334" t="s">
        <v>366</v>
      </c>
      <c r="C24" s="346">
        <v>4.2</v>
      </c>
      <c r="D24" s="346">
        <v>162.19999999999999</v>
      </c>
      <c r="E24" s="409" t="s">
        <v>452</v>
      </c>
      <c r="F24" s="346">
        <v>87.4</v>
      </c>
      <c r="G24" s="347">
        <v>3309.5</v>
      </c>
      <c r="H24" s="348">
        <v>7.0000000000000007E-2</v>
      </c>
      <c r="I24" s="410" t="s">
        <v>553</v>
      </c>
      <c r="J24" s="328" t="s">
        <v>278</v>
      </c>
    </row>
    <row r="25" spans="1:10" ht="20.25" customHeight="1" thickBot="1" x14ac:dyDescent="0.3">
      <c r="A25" s="345" t="s">
        <v>109</v>
      </c>
      <c r="B25" s="334" t="s">
        <v>366</v>
      </c>
      <c r="C25" s="346">
        <v>7.1</v>
      </c>
      <c r="D25" s="332">
        <v>215.7</v>
      </c>
      <c r="E25" s="409" t="s">
        <v>452</v>
      </c>
      <c r="F25" s="346">
        <v>76.7</v>
      </c>
      <c r="G25" s="347">
        <v>2316.8000000000002</v>
      </c>
      <c r="H25" s="348">
        <v>9.0999999999999998E-2</v>
      </c>
      <c r="I25" s="410" t="s">
        <v>553</v>
      </c>
      <c r="J25" s="328" t="s">
        <v>278</v>
      </c>
    </row>
    <row r="26" spans="1:10" ht="30" customHeight="1" thickBot="1" x14ac:dyDescent="0.3">
      <c r="A26" s="262" t="s">
        <v>310</v>
      </c>
      <c r="B26" s="258"/>
      <c r="C26" s="255"/>
      <c r="D26" s="295">
        <f>AVERAGE(D16:D25)</f>
        <v>156.38000000000002</v>
      </c>
      <c r="E26" s="261" t="s">
        <v>558</v>
      </c>
      <c r="F26" s="255"/>
      <c r="G26" s="256"/>
      <c r="H26" s="296">
        <f>AVERAGE(H16:H25)</f>
        <v>7.010000000000001E-2</v>
      </c>
      <c r="I26" s="317" t="s">
        <v>494</v>
      </c>
      <c r="J26" s="327"/>
    </row>
    <row r="27" spans="1:10" ht="36"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823" t="s">
        <v>357</v>
      </c>
      <c r="B28" s="824"/>
      <c r="C28" s="824"/>
      <c r="D28" s="824"/>
      <c r="E28" s="824"/>
      <c r="F28" s="824"/>
      <c r="G28" s="824"/>
      <c r="H28" s="824"/>
      <c r="I28" s="824"/>
      <c r="J28" s="329"/>
    </row>
    <row r="29" spans="1:10" ht="20.25" customHeight="1" thickBot="1" x14ac:dyDescent="0.3">
      <c r="A29" s="365" t="s">
        <v>107</v>
      </c>
      <c r="B29" s="334" t="s">
        <v>366</v>
      </c>
      <c r="C29" s="366">
        <v>16.2</v>
      </c>
      <c r="D29" s="366">
        <v>209</v>
      </c>
      <c r="E29" s="409" t="s">
        <v>535</v>
      </c>
      <c r="F29" s="366">
        <v>136.5</v>
      </c>
      <c r="G29" s="367">
        <v>1753.2</v>
      </c>
      <c r="H29" s="368">
        <v>6.0999999999999999E-2</v>
      </c>
      <c r="I29" s="413" t="s">
        <v>559</v>
      </c>
      <c r="J29" s="286" t="s">
        <v>278</v>
      </c>
    </row>
    <row r="30" spans="1:10" ht="20.25" customHeight="1" thickBot="1" x14ac:dyDescent="0.3">
      <c r="A30" s="350" t="s">
        <v>97</v>
      </c>
      <c r="B30" s="334" t="s">
        <v>366</v>
      </c>
      <c r="C30" s="352">
        <v>7.7</v>
      </c>
      <c r="D30" s="352">
        <v>187.8</v>
      </c>
      <c r="E30" s="409"/>
      <c r="F30" s="352">
        <v>180.8</v>
      </c>
      <c r="G30" s="353">
        <v>4403.8999999999996</v>
      </c>
      <c r="H30" s="354">
        <v>2.7E-2</v>
      </c>
      <c r="I30" s="414" t="s">
        <v>560</v>
      </c>
      <c r="J30" s="286" t="s">
        <v>278</v>
      </c>
    </row>
    <row r="31" spans="1:10" ht="20.25" customHeight="1" thickBot="1" x14ac:dyDescent="0.3">
      <c r="A31" s="370" t="s">
        <v>103</v>
      </c>
      <c r="B31" s="334" t="s">
        <v>366</v>
      </c>
      <c r="C31" s="352">
        <v>7.8</v>
      </c>
      <c r="D31" s="371">
        <v>124.3</v>
      </c>
      <c r="E31" s="409" t="s">
        <v>535</v>
      </c>
      <c r="F31" s="352">
        <v>225.1</v>
      </c>
      <c r="G31" s="353">
        <v>3561.8</v>
      </c>
      <c r="H31" s="354">
        <v>2.7E-2</v>
      </c>
      <c r="I31" s="414" t="s">
        <v>559</v>
      </c>
      <c r="J31" s="287" t="s">
        <v>278</v>
      </c>
    </row>
    <row r="32" spans="1:10" ht="24.75" customHeight="1" x14ac:dyDescent="0.25">
      <c r="A32" s="288" t="s">
        <v>310</v>
      </c>
      <c r="B32" s="289"/>
      <c r="C32" s="290"/>
      <c r="D32" s="291">
        <f>AVERAGE(D29:D31)</f>
        <v>173.70000000000002</v>
      </c>
      <c r="E32" s="318" t="s">
        <v>561</v>
      </c>
      <c r="F32" s="292"/>
      <c r="G32" s="293"/>
      <c r="H32" s="294">
        <f>AVERAGE(H29:H31)</f>
        <v>3.833333333333333E-2</v>
      </c>
      <c r="I32" s="319" t="s">
        <v>562</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45DF-16BC-4332-986E-DA3C6DD8BBE3}">
  <dimension ref="A1:AR32"/>
  <sheetViews>
    <sheetView workbookViewId="0">
      <selection activeCell="E16" sqref="E16:E25"/>
    </sheetView>
  </sheetViews>
  <sheetFormatPr defaultRowHeight="15" x14ac:dyDescent="0.25"/>
  <cols>
    <col min="1" max="1" width="18.28515625" customWidth="1"/>
    <col min="2" max="2" width="18.42578125" customWidth="1"/>
    <col min="3" max="4" width="18.28515625" customWidth="1"/>
    <col min="5" max="6" width="18.42578125" customWidth="1"/>
    <col min="7" max="7" width="18.5703125" customWidth="1"/>
    <col min="8" max="8" width="18.7109375" customWidth="1"/>
    <col min="9" max="9" width="18.28515625" customWidth="1"/>
    <col min="10" max="10" width="18.42578125" customWidth="1"/>
  </cols>
  <sheetData>
    <row r="1" spans="1:10" ht="58.5" customHeight="1" x14ac:dyDescent="0.25">
      <c r="A1" s="800" t="s">
        <v>540</v>
      </c>
      <c r="B1" s="800"/>
      <c r="C1" s="802" t="s">
        <v>266</v>
      </c>
      <c r="D1" s="802"/>
      <c r="E1" s="802"/>
      <c r="F1" s="802"/>
      <c r="G1" s="159"/>
      <c r="H1" s="159"/>
      <c r="I1" s="159"/>
    </row>
    <row r="2" spans="1:10" ht="56.25" customHeight="1" x14ac:dyDescent="0.25">
      <c r="A2" s="811" t="s">
        <v>267</v>
      </c>
      <c r="B2" s="813" t="s">
        <v>337</v>
      </c>
      <c r="C2" s="815" t="s">
        <v>269</v>
      </c>
      <c r="D2" s="817" t="s">
        <v>290</v>
      </c>
      <c r="E2" s="819" t="s">
        <v>271</v>
      </c>
      <c r="F2" s="821" t="s">
        <v>338</v>
      </c>
    </row>
    <row r="3" spans="1:10" ht="50.25" customHeight="1" thickBot="1" x14ac:dyDescent="0.3">
      <c r="A3" s="811"/>
      <c r="B3" s="813"/>
      <c r="C3" s="815"/>
      <c r="D3" s="817"/>
      <c r="E3" s="819"/>
      <c r="F3" s="821"/>
    </row>
    <row r="4" spans="1:10" ht="39.75" customHeight="1" thickBot="1" x14ac:dyDescent="0.3">
      <c r="A4" s="94" t="s">
        <v>237</v>
      </c>
      <c r="B4" s="95" t="s">
        <v>238</v>
      </c>
      <c r="C4" s="95" t="s">
        <v>239</v>
      </c>
      <c r="D4" s="95" t="s">
        <v>240</v>
      </c>
      <c r="E4" s="95" t="s">
        <v>462</v>
      </c>
      <c r="F4" s="95" t="s">
        <v>242</v>
      </c>
      <c r="G4" s="95" t="s">
        <v>243</v>
      </c>
      <c r="H4" s="96" t="s">
        <v>273</v>
      </c>
      <c r="I4" s="110" t="s">
        <v>274</v>
      </c>
      <c r="J4" s="338" t="s">
        <v>275</v>
      </c>
    </row>
    <row r="5" spans="1:10" ht="31.5" customHeight="1" thickBot="1" x14ac:dyDescent="0.3">
      <c r="A5" s="202" t="s">
        <v>244</v>
      </c>
      <c r="B5" s="376"/>
      <c r="C5" s="335">
        <v>1652.7</v>
      </c>
      <c r="D5" s="425" t="s">
        <v>563</v>
      </c>
      <c r="E5" s="331" t="s">
        <v>564</v>
      </c>
      <c r="F5" s="335">
        <v>35999</v>
      </c>
      <c r="G5" s="335">
        <v>3615.2</v>
      </c>
      <c r="H5" s="423" t="s">
        <v>565</v>
      </c>
      <c r="I5" s="377" t="s">
        <v>566</v>
      </c>
      <c r="J5" s="208"/>
    </row>
    <row r="6" spans="1:10" ht="15.75" thickBot="1" x14ac:dyDescent="0.3">
      <c r="A6" s="779" t="s">
        <v>245</v>
      </c>
      <c r="B6" s="765"/>
      <c r="C6" s="765"/>
      <c r="D6" s="765"/>
      <c r="E6" s="765"/>
      <c r="F6" s="765"/>
      <c r="G6" s="765"/>
      <c r="H6" s="765"/>
      <c r="I6" s="766"/>
      <c r="J6" s="209"/>
    </row>
    <row r="7" spans="1:10" ht="26.25" customHeight="1" thickBot="1" x14ac:dyDescent="0.3">
      <c r="A7" s="339" t="s">
        <v>115</v>
      </c>
      <c r="B7" s="339" t="s">
        <v>403</v>
      </c>
      <c r="C7" s="405">
        <v>1.7</v>
      </c>
      <c r="D7" s="418">
        <v>113</v>
      </c>
      <c r="E7" s="339" t="s">
        <v>547</v>
      </c>
      <c r="F7" s="405">
        <v>42.5</v>
      </c>
      <c r="G7" s="418">
        <v>2807.2</v>
      </c>
      <c r="H7" s="362">
        <v>0.03</v>
      </c>
      <c r="I7" s="407" t="s">
        <v>567</v>
      </c>
      <c r="J7" s="312" t="s">
        <v>393</v>
      </c>
    </row>
    <row r="8" spans="1:10" ht="26.25" customHeight="1" thickBot="1" x14ac:dyDescent="0.3">
      <c r="A8" s="334" t="s">
        <v>113</v>
      </c>
      <c r="B8" s="334" t="s">
        <v>568</v>
      </c>
      <c r="C8" s="373">
        <v>8.8000000000000007</v>
      </c>
      <c r="D8" s="334">
        <v>289.2</v>
      </c>
      <c r="E8" s="334" t="s">
        <v>569</v>
      </c>
      <c r="F8" s="373">
        <v>90.5</v>
      </c>
      <c r="G8" s="401">
        <v>2958.3</v>
      </c>
      <c r="H8" s="337">
        <v>0.08</v>
      </c>
      <c r="I8" s="403" t="s">
        <v>499</v>
      </c>
      <c r="J8" s="312" t="s">
        <v>393</v>
      </c>
    </row>
    <row r="9" spans="1:10" ht="26.25" customHeight="1" thickBot="1" x14ac:dyDescent="0.3">
      <c r="A9" s="334" t="s">
        <v>82</v>
      </c>
      <c r="B9" s="334" t="s">
        <v>568</v>
      </c>
      <c r="C9" s="334">
        <v>6.1</v>
      </c>
      <c r="D9" s="334">
        <v>242.9</v>
      </c>
      <c r="E9" s="334" t="s">
        <v>480</v>
      </c>
      <c r="F9" s="373">
        <v>77.5</v>
      </c>
      <c r="G9" s="401">
        <v>3067.3</v>
      </c>
      <c r="H9" s="337">
        <v>4.5999999999999999E-2</v>
      </c>
      <c r="I9" s="403" t="s">
        <v>566</v>
      </c>
      <c r="J9" s="312" t="s">
        <v>393</v>
      </c>
    </row>
    <row r="10" spans="1:10" ht="26.25" customHeight="1" thickBot="1" x14ac:dyDescent="0.3">
      <c r="A10" s="339" t="s">
        <v>124</v>
      </c>
      <c r="B10" s="339" t="s">
        <v>403</v>
      </c>
      <c r="C10" s="405">
        <v>7.8</v>
      </c>
      <c r="D10" s="405">
        <v>111</v>
      </c>
      <c r="E10" s="339" t="s">
        <v>570</v>
      </c>
      <c r="F10" s="405">
        <v>156.69999999999999</v>
      </c>
      <c r="G10" s="418">
        <v>2214.1999999999998</v>
      </c>
      <c r="H10" s="362">
        <v>2.5999999999999999E-2</v>
      </c>
      <c r="I10" s="407" t="s">
        <v>499</v>
      </c>
      <c r="J10" s="312" t="s">
        <v>393</v>
      </c>
    </row>
    <row r="11" spans="1:10" ht="26.25" customHeight="1" thickBot="1" x14ac:dyDescent="0.3">
      <c r="A11" s="339" t="s">
        <v>91</v>
      </c>
      <c r="B11" s="339" t="s">
        <v>403</v>
      </c>
      <c r="C11" s="339">
        <v>2.4</v>
      </c>
      <c r="D11" s="405">
        <v>104.5</v>
      </c>
      <c r="E11" s="339" t="s">
        <v>571</v>
      </c>
      <c r="F11" s="405">
        <v>73.5</v>
      </c>
      <c r="G11" s="418">
        <v>3166.8</v>
      </c>
      <c r="H11" s="362">
        <v>6.2E-2</v>
      </c>
      <c r="I11" s="407" t="s">
        <v>566</v>
      </c>
      <c r="J11" s="312" t="s">
        <v>393</v>
      </c>
    </row>
    <row r="12" spans="1:10" ht="26.25" customHeight="1" thickBot="1" x14ac:dyDescent="0.3">
      <c r="A12" s="339" t="s">
        <v>101</v>
      </c>
      <c r="B12" s="339" t="s">
        <v>403</v>
      </c>
      <c r="C12" s="339">
        <v>3.1</v>
      </c>
      <c r="D12" s="405">
        <v>131.6</v>
      </c>
      <c r="E12" s="339" t="s">
        <v>572</v>
      </c>
      <c r="F12" s="405">
        <v>50</v>
      </c>
      <c r="G12" s="418">
        <v>2094</v>
      </c>
      <c r="H12" s="362">
        <v>7.6999999999999999E-2</v>
      </c>
      <c r="I12" s="407" t="s">
        <v>499</v>
      </c>
      <c r="J12" s="312" t="s">
        <v>393</v>
      </c>
    </row>
    <row r="13" spans="1:10" x14ac:dyDescent="0.25">
      <c r="A13" s="320" t="s">
        <v>310</v>
      </c>
      <c r="B13" s="321"/>
      <c r="C13" s="322"/>
      <c r="D13" s="323">
        <v>165.4</v>
      </c>
      <c r="E13" s="322" t="s">
        <v>573</v>
      </c>
      <c r="F13" s="322"/>
      <c r="G13" s="324"/>
      <c r="H13" s="325">
        <v>5.3999999999999999E-2</v>
      </c>
      <c r="I13" s="326" t="s">
        <v>574</v>
      </c>
      <c r="J13" s="327"/>
    </row>
    <row r="14" spans="1:10" ht="38.2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780" t="s">
        <v>299</v>
      </c>
      <c r="B15" s="799"/>
      <c r="C15" s="799"/>
      <c r="D15" s="799"/>
      <c r="E15" s="799"/>
      <c r="F15" s="799"/>
      <c r="G15" s="799"/>
      <c r="H15" s="799"/>
      <c r="I15" s="799"/>
      <c r="J15" s="122"/>
    </row>
    <row r="16" spans="1:10" ht="26.25" customHeight="1" thickBot="1" x14ac:dyDescent="0.3">
      <c r="A16" s="345" t="s">
        <v>84</v>
      </c>
      <c r="B16" s="334" t="s">
        <v>568</v>
      </c>
      <c r="C16" s="346">
        <v>3</v>
      </c>
      <c r="D16" s="346">
        <v>216.8</v>
      </c>
      <c r="E16" s="408" t="s">
        <v>575</v>
      </c>
      <c r="F16" s="346">
        <v>22.5</v>
      </c>
      <c r="G16" s="347">
        <v>1631.3</v>
      </c>
      <c r="H16" s="348">
        <v>0.12</v>
      </c>
      <c r="I16" s="410" t="s">
        <v>555</v>
      </c>
      <c r="J16" s="328" t="s">
        <v>278</v>
      </c>
    </row>
    <row r="17" spans="1:44" s="428" customFormat="1" ht="26.25" customHeight="1" thickBot="1" x14ac:dyDescent="0.3">
      <c r="A17" s="244" t="s">
        <v>87</v>
      </c>
      <c r="B17" s="339" t="s">
        <v>403</v>
      </c>
      <c r="C17" s="411" t="s">
        <v>576</v>
      </c>
      <c r="D17" s="98">
        <v>114.5</v>
      </c>
      <c r="E17" s="411" t="s">
        <v>575</v>
      </c>
      <c r="F17" s="98">
        <v>39.200000000000003</v>
      </c>
      <c r="G17" s="216">
        <v>2249.6</v>
      </c>
      <c r="H17" s="245">
        <v>7.5999999999999998E-2</v>
      </c>
      <c r="I17" s="412" t="s">
        <v>553</v>
      </c>
      <c r="J17" s="237" t="s">
        <v>278</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26.25" customHeight="1" thickBot="1" x14ac:dyDescent="0.3">
      <c r="A18" s="429" t="s">
        <v>79</v>
      </c>
      <c r="B18" s="430" t="s">
        <v>577</v>
      </c>
      <c r="C18" s="431" t="s">
        <v>578</v>
      </c>
      <c r="D18" s="299">
        <v>36.4</v>
      </c>
      <c r="E18" s="432" t="s">
        <v>512</v>
      </c>
      <c r="F18" s="299">
        <v>44.2</v>
      </c>
      <c r="G18" s="300">
        <v>3764.8</v>
      </c>
      <c r="H18" s="433">
        <v>1.2E-2</v>
      </c>
      <c r="I18" s="434" t="s">
        <v>554</v>
      </c>
      <c r="J18" s="237" t="s">
        <v>278</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s="428" customFormat="1" ht="26.25" customHeight="1" thickBot="1" x14ac:dyDescent="0.3">
      <c r="A19" s="244" t="s">
        <v>111</v>
      </c>
      <c r="B19" s="339" t="s">
        <v>403</v>
      </c>
      <c r="C19" s="411" t="s">
        <v>579</v>
      </c>
      <c r="D19" s="98">
        <v>111</v>
      </c>
      <c r="E19" s="411" t="s">
        <v>452</v>
      </c>
      <c r="F19" s="98">
        <v>67.099999999999994</v>
      </c>
      <c r="G19" s="216">
        <v>2746.8</v>
      </c>
      <c r="H19" s="245">
        <v>4.2000000000000003E-2</v>
      </c>
      <c r="I19" s="412" t="s">
        <v>554</v>
      </c>
      <c r="J19" s="237" t="s">
        <v>278</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26.25" customHeight="1" thickBot="1" x14ac:dyDescent="0.3">
      <c r="A20" s="244" t="s">
        <v>95</v>
      </c>
      <c r="B20" s="339" t="s">
        <v>403</v>
      </c>
      <c r="C20" s="411" t="s">
        <v>580</v>
      </c>
      <c r="D20" s="98">
        <v>138.4</v>
      </c>
      <c r="E20" s="411" t="s">
        <v>452</v>
      </c>
      <c r="F20" s="98">
        <v>90.7</v>
      </c>
      <c r="G20" s="216">
        <v>3140.6</v>
      </c>
      <c r="H20" s="245">
        <v>5.2999999999999999E-2</v>
      </c>
      <c r="I20" s="412" t="s">
        <v>554</v>
      </c>
      <c r="J20" s="328" t="s">
        <v>278</v>
      </c>
    </row>
    <row r="21" spans="1:44" ht="26.25" customHeight="1" thickBot="1" x14ac:dyDescent="0.3">
      <c r="A21" s="244" t="s">
        <v>99</v>
      </c>
      <c r="B21" s="339" t="s">
        <v>403</v>
      </c>
      <c r="C21" s="411" t="s">
        <v>581</v>
      </c>
      <c r="D21" s="98">
        <v>115.5</v>
      </c>
      <c r="E21" s="411" t="s">
        <v>452</v>
      </c>
      <c r="F21" s="98">
        <v>100</v>
      </c>
      <c r="G21" s="216">
        <v>2311.3000000000002</v>
      </c>
      <c r="H21" s="245">
        <v>5.8000000000000003E-2</v>
      </c>
      <c r="I21" s="412" t="s">
        <v>553</v>
      </c>
      <c r="J21" s="328" t="s">
        <v>278</v>
      </c>
    </row>
    <row r="22" spans="1:44" ht="26.25" customHeight="1" thickBot="1" x14ac:dyDescent="0.3">
      <c r="A22" s="345" t="s">
        <v>89</v>
      </c>
      <c r="B22" s="334" t="s">
        <v>568</v>
      </c>
      <c r="C22" s="409" t="s">
        <v>582</v>
      </c>
      <c r="D22" s="346">
        <v>257</v>
      </c>
      <c r="E22" s="409" t="s">
        <v>512</v>
      </c>
      <c r="F22" s="346">
        <v>29.8</v>
      </c>
      <c r="G22" s="347">
        <v>1989.6</v>
      </c>
      <c r="H22" s="348">
        <v>0.14299999999999999</v>
      </c>
      <c r="I22" s="410" t="s">
        <v>555</v>
      </c>
      <c r="J22" s="328" t="s">
        <v>278</v>
      </c>
    </row>
    <row r="23" spans="1:44" ht="26.25" customHeight="1" thickBot="1" x14ac:dyDescent="0.3">
      <c r="A23" s="345" t="s">
        <v>105</v>
      </c>
      <c r="B23" s="334" t="s">
        <v>568</v>
      </c>
      <c r="C23" s="409" t="s">
        <v>583</v>
      </c>
      <c r="D23" s="346">
        <v>178</v>
      </c>
      <c r="E23" s="409" t="s">
        <v>512</v>
      </c>
      <c r="F23" s="346">
        <v>120.5</v>
      </c>
      <c r="G23" s="347">
        <v>2504.4</v>
      </c>
      <c r="H23" s="348">
        <v>7.0999999999999994E-2</v>
      </c>
      <c r="I23" s="410" t="s">
        <v>556</v>
      </c>
      <c r="J23" s="328" t="s">
        <v>278</v>
      </c>
    </row>
    <row r="24" spans="1:44" ht="26.25" customHeight="1" thickBot="1" x14ac:dyDescent="0.3">
      <c r="A24" s="244" t="s">
        <v>93</v>
      </c>
      <c r="B24" s="339" t="s">
        <v>403</v>
      </c>
      <c r="C24" s="411" t="s">
        <v>584</v>
      </c>
      <c r="D24" s="98">
        <v>140.6</v>
      </c>
      <c r="E24" s="411" t="s">
        <v>452</v>
      </c>
      <c r="F24" s="98">
        <v>114.5</v>
      </c>
      <c r="G24" s="216">
        <v>4337</v>
      </c>
      <c r="H24" s="245">
        <v>5.1999999999999998E-2</v>
      </c>
      <c r="I24" s="412" t="s">
        <v>555</v>
      </c>
      <c r="J24" s="328" t="s">
        <v>278</v>
      </c>
    </row>
    <row r="25" spans="1:44" ht="26.25" customHeight="1" thickBot="1" x14ac:dyDescent="0.3">
      <c r="A25" s="345" t="s">
        <v>109</v>
      </c>
      <c r="B25" s="334" t="s">
        <v>568</v>
      </c>
      <c r="C25" s="409" t="s">
        <v>585</v>
      </c>
      <c r="D25" s="332">
        <v>250.2</v>
      </c>
      <c r="E25" s="409" t="s">
        <v>452</v>
      </c>
      <c r="F25" s="346">
        <v>87.5</v>
      </c>
      <c r="G25" s="347">
        <v>2644.7</v>
      </c>
      <c r="H25" s="348">
        <v>0.112</v>
      </c>
      <c r="I25" s="410" t="s">
        <v>555</v>
      </c>
      <c r="J25" s="328" t="s">
        <v>278</v>
      </c>
    </row>
    <row r="26" spans="1:44" ht="24" customHeight="1" thickBot="1" x14ac:dyDescent="0.3">
      <c r="A26" s="262" t="s">
        <v>310</v>
      </c>
      <c r="B26" s="258"/>
      <c r="C26" s="255"/>
      <c r="D26" s="295">
        <f>AVERAGE(D16:D25)</f>
        <v>155.83999999999997</v>
      </c>
      <c r="E26" s="261" t="s">
        <v>586</v>
      </c>
      <c r="F26" s="255"/>
      <c r="G26" s="256"/>
      <c r="H26" s="296">
        <v>7.3899999999999993E-2</v>
      </c>
      <c r="I26" s="317" t="s">
        <v>587</v>
      </c>
      <c r="J26" s="327"/>
    </row>
    <row r="27" spans="1:44" ht="50.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44" ht="15.75" thickBot="1" x14ac:dyDescent="0.3">
      <c r="A28" s="823" t="s">
        <v>357</v>
      </c>
      <c r="B28" s="824"/>
      <c r="C28" s="824"/>
      <c r="D28" s="824"/>
      <c r="E28" s="824"/>
      <c r="F28" s="824"/>
      <c r="G28" s="824"/>
      <c r="H28" s="824"/>
      <c r="I28" s="824"/>
      <c r="J28" s="329"/>
    </row>
    <row r="29" spans="1:44" ht="26.25" customHeight="1" thickBot="1" x14ac:dyDescent="0.3">
      <c r="A29" s="365" t="s">
        <v>107</v>
      </c>
      <c r="B29" s="334" t="s">
        <v>568</v>
      </c>
      <c r="C29" s="366">
        <v>15.7</v>
      </c>
      <c r="D29" s="366">
        <v>201.7</v>
      </c>
      <c r="E29" s="409" t="s">
        <v>588</v>
      </c>
      <c r="F29" s="366">
        <v>138.80000000000001</v>
      </c>
      <c r="G29" s="367">
        <v>1782.5</v>
      </c>
      <c r="H29" s="368">
        <v>4.1000000000000002E-2</v>
      </c>
      <c r="I29" s="413" t="s">
        <v>589</v>
      </c>
      <c r="J29" s="286"/>
    </row>
    <row r="30" spans="1:44" ht="26.25" customHeight="1" thickBot="1" x14ac:dyDescent="0.3">
      <c r="A30" s="279" t="s">
        <v>97</v>
      </c>
      <c r="B30" s="339" t="s">
        <v>403</v>
      </c>
      <c r="C30" s="280">
        <v>4.7</v>
      </c>
      <c r="D30" s="280">
        <v>114.7</v>
      </c>
      <c r="E30" s="411" t="s">
        <v>590</v>
      </c>
      <c r="F30" s="280">
        <v>161</v>
      </c>
      <c r="G30" s="281">
        <v>3920.4</v>
      </c>
      <c r="H30" s="282">
        <v>1.7000000000000001E-2</v>
      </c>
      <c r="I30" s="424" t="s">
        <v>559</v>
      </c>
      <c r="J30" s="286"/>
    </row>
    <row r="31" spans="1:44" ht="31.5" customHeight="1" thickBot="1" x14ac:dyDescent="0.3">
      <c r="A31" s="284" t="s">
        <v>103</v>
      </c>
      <c r="B31" s="339" t="s">
        <v>403</v>
      </c>
      <c r="C31" s="280">
        <v>4.7</v>
      </c>
      <c r="D31" s="285">
        <v>74.5</v>
      </c>
      <c r="E31" s="411" t="s">
        <v>588</v>
      </c>
      <c r="F31" s="280">
        <v>210</v>
      </c>
      <c r="G31" s="281">
        <v>3322.3</v>
      </c>
      <c r="H31" s="282">
        <v>2.5000000000000001E-2</v>
      </c>
      <c r="I31" s="424" t="s">
        <v>591</v>
      </c>
      <c r="J31" s="287"/>
    </row>
    <row r="32" spans="1:44" ht="24" customHeight="1" x14ac:dyDescent="0.25">
      <c r="A32" s="288" t="s">
        <v>310</v>
      </c>
      <c r="B32" s="289"/>
      <c r="C32" s="290"/>
      <c r="D32" s="291">
        <f>AVERAGE(D29:D31)</f>
        <v>130.29999999999998</v>
      </c>
      <c r="E32" s="318" t="s">
        <v>592</v>
      </c>
      <c r="F32" s="292"/>
      <c r="G32" s="293"/>
      <c r="H32" s="294">
        <f>AVERAGE(H29:H31)</f>
        <v>2.7666666666666669E-2</v>
      </c>
      <c r="I32" s="319" t="s">
        <v>593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60FB-4CD7-4B93-8F59-47B6BB752CC6}">
  <dimension ref="A1:AO32"/>
  <sheetViews>
    <sheetView zoomScale="85" zoomScaleNormal="85" workbookViewId="0">
      <selection activeCell="C1" sqref="C1:F1"/>
    </sheetView>
  </sheetViews>
  <sheetFormatPr defaultRowHeight="15" x14ac:dyDescent="0.25"/>
  <cols>
    <col min="1" max="10" width="22.7109375" customWidth="1"/>
  </cols>
  <sheetData>
    <row r="1" spans="1:41" ht="69" customHeight="1" x14ac:dyDescent="0.25">
      <c r="A1" s="800" t="s">
        <v>594</v>
      </c>
      <c r="B1" s="800"/>
      <c r="C1" s="802" t="s">
        <v>266</v>
      </c>
      <c r="D1" s="802"/>
      <c r="E1" s="802"/>
      <c r="F1" s="802"/>
      <c r="G1" s="159"/>
      <c r="H1" s="159"/>
      <c r="I1" s="159"/>
    </row>
    <row r="2" spans="1:41" ht="63.75" customHeight="1" x14ac:dyDescent="0.25">
      <c r="A2" s="811" t="s">
        <v>267</v>
      </c>
      <c r="B2" s="813" t="s">
        <v>337</v>
      </c>
      <c r="C2" s="815" t="s">
        <v>269</v>
      </c>
      <c r="D2" s="817" t="s">
        <v>290</v>
      </c>
      <c r="E2" s="819" t="s">
        <v>271</v>
      </c>
      <c r="F2" s="821" t="s">
        <v>338</v>
      </c>
    </row>
    <row r="3" spans="1:41" ht="44.25" customHeight="1" thickBot="1" x14ac:dyDescent="0.3">
      <c r="A3" s="811"/>
      <c r="B3" s="813"/>
      <c r="C3" s="815"/>
      <c r="D3" s="817"/>
      <c r="E3" s="819"/>
      <c r="F3" s="821"/>
    </row>
    <row r="4" spans="1:41" ht="48.75" customHeight="1" thickBot="1" x14ac:dyDescent="0.3">
      <c r="A4" s="94" t="s">
        <v>237</v>
      </c>
      <c r="B4" s="95" t="s">
        <v>238</v>
      </c>
      <c r="C4" s="95" t="s">
        <v>239</v>
      </c>
      <c r="D4" s="95" t="s">
        <v>240</v>
      </c>
      <c r="E4" s="95" t="s">
        <v>462</v>
      </c>
      <c r="F4" s="95" t="s">
        <v>242</v>
      </c>
      <c r="G4" s="95" t="s">
        <v>243</v>
      </c>
      <c r="H4" s="96" t="s">
        <v>273</v>
      </c>
      <c r="I4" s="110" t="s">
        <v>274</v>
      </c>
      <c r="J4" s="338" t="s">
        <v>275</v>
      </c>
    </row>
    <row r="5" spans="1:41" s="427" customFormat="1" ht="34.5" customHeight="1" thickBot="1" x14ac:dyDescent="0.3">
      <c r="A5" s="202" t="s">
        <v>244</v>
      </c>
      <c r="B5" s="376"/>
      <c r="C5" s="335">
        <v>1286.5</v>
      </c>
      <c r="D5" s="437" t="s">
        <v>595</v>
      </c>
      <c r="E5" s="205" t="s">
        <v>596</v>
      </c>
      <c r="F5" s="335">
        <v>32745.200000000001</v>
      </c>
      <c r="G5" s="335">
        <v>3288.5</v>
      </c>
      <c r="H5" s="438" t="s">
        <v>597</v>
      </c>
      <c r="I5" s="377" t="s">
        <v>598</v>
      </c>
      <c r="J5" s="208"/>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row>
    <row r="6" spans="1:41" s="427" customFormat="1" ht="15.75" thickBot="1" x14ac:dyDescent="0.3">
      <c r="A6" s="779" t="s">
        <v>245</v>
      </c>
      <c r="B6" s="765"/>
      <c r="C6" s="765"/>
      <c r="D6" s="765"/>
      <c r="E6" s="765"/>
      <c r="F6" s="765"/>
      <c r="G6" s="765"/>
      <c r="H6" s="765"/>
      <c r="I6" s="766"/>
      <c r="J6" s="209"/>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row>
    <row r="7" spans="1:41" s="427" customFormat="1" ht="27.75" customHeight="1" thickBot="1" x14ac:dyDescent="0.3">
      <c r="A7" s="334" t="s">
        <v>115</v>
      </c>
      <c r="B7" s="334" t="s">
        <v>366</v>
      </c>
      <c r="C7" s="334">
        <v>2.8</v>
      </c>
      <c r="D7" s="334">
        <v>188.4</v>
      </c>
      <c r="E7" s="334" t="s">
        <v>599</v>
      </c>
      <c r="F7" s="373">
        <v>51.7</v>
      </c>
      <c r="G7" s="401">
        <v>3410.1</v>
      </c>
      <c r="H7" s="337">
        <v>9.6000000000000002E-2</v>
      </c>
      <c r="I7" s="403" t="s">
        <v>600</v>
      </c>
      <c r="J7" s="312" t="s">
        <v>393</v>
      </c>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row>
    <row r="8" spans="1:41" s="427" customFormat="1" ht="27.75" customHeight="1" thickBot="1" x14ac:dyDescent="0.3">
      <c r="A8" s="334" t="s">
        <v>113</v>
      </c>
      <c r="B8" s="334" t="s">
        <v>366</v>
      </c>
      <c r="C8" s="334">
        <v>5.7</v>
      </c>
      <c r="D8" s="334">
        <v>186.6</v>
      </c>
      <c r="E8" s="334" t="s">
        <v>571</v>
      </c>
      <c r="F8" s="373">
        <v>94.2</v>
      </c>
      <c r="G8" s="401">
        <v>3079.6</v>
      </c>
      <c r="H8" s="337">
        <v>3.6999999999999998E-2</v>
      </c>
      <c r="I8" s="403" t="s">
        <v>503</v>
      </c>
      <c r="J8" s="312" t="s">
        <v>393</v>
      </c>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row>
    <row r="9" spans="1:41" s="427" customFormat="1" ht="27.75" customHeight="1" thickBot="1" x14ac:dyDescent="0.3">
      <c r="A9" s="339" t="s">
        <v>82</v>
      </c>
      <c r="B9" s="339" t="s">
        <v>279</v>
      </c>
      <c r="C9" s="405">
        <v>3.1</v>
      </c>
      <c r="D9" s="405">
        <v>124.2</v>
      </c>
      <c r="E9" s="339" t="s">
        <v>601</v>
      </c>
      <c r="F9" s="405">
        <v>75.7</v>
      </c>
      <c r="G9" s="418">
        <v>2993.9</v>
      </c>
      <c r="H9" s="362">
        <v>3.5000000000000003E-2</v>
      </c>
      <c r="I9" s="407" t="s">
        <v>598</v>
      </c>
      <c r="J9" s="312" t="s">
        <v>393</v>
      </c>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row>
    <row r="10" spans="1:41" s="427" customFormat="1" ht="27.75" customHeight="1" thickBot="1" x14ac:dyDescent="0.3">
      <c r="A10" s="339" t="s">
        <v>124</v>
      </c>
      <c r="B10" s="339" t="s">
        <v>279</v>
      </c>
      <c r="C10" s="405">
        <v>5.8</v>
      </c>
      <c r="D10" s="405">
        <v>82.7</v>
      </c>
      <c r="E10" s="339" t="s">
        <v>602</v>
      </c>
      <c r="F10" s="405">
        <v>176.2</v>
      </c>
      <c r="G10" s="418">
        <v>2490.6999999999998</v>
      </c>
      <c r="H10" s="362">
        <v>6.4000000000000001E-2</v>
      </c>
      <c r="I10" s="407" t="s">
        <v>503</v>
      </c>
      <c r="J10" s="312" t="s">
        <v>393</v>
      </c>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row>
    <row r="11" spans="1:41" s="427" customFormat="1" ht="27.75" customHeight="1" thickBot="1" x14ac:dyDescent="0.3">
      <c r="A11" s="339" t="s">
        <v>91</v>
      </c>
      <c r="B11" s="339" t="s">
        <v>279</v>
      </c>
      <c r="C11" s="339">
        <v>1.8</v>
      </c>
      <c r="D11" s="405">
        <v>79.900000000000006</v>
      </c>
      <c r="E11" s="339" t="s">
        <v>603</v>
      </c>
      <c r="F11" s="405">
        <v>60.5</v>
      </c>
      <c r="G11" s="418">
        <v>2607.1999999999998</v>
      </c>
      <c r="H11" s="362">
        <v>5.3999999999999999E-2</v>
      </c>
      <c r="I11" s="407" t="s">
        <v>604</v>
      </c>
      <c r="J11" s="312" t="s">
        <v>393</v>
      </c>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row>
    <row r="12" spans="1:41" s="427" customFormat="1" ht="27.75" customHeight="1" thickBot="1" x14ac:dyDescent="0.3">
      <c r="A12" s="339" t="s">
        <v>101</v>
      </c>
      <c r="B12" s="339" t="s">
        <v>279</v>
      </c>
      <c r="C12" s="339">
        <v>2.5</v>
      </c>
      <c r="D12" s="405">
        <v>107.6</v>
      </c>
      <c r="E12" s="339" t="s">
        <v>530</v>
      </c>
      <c r="F12" s="405">
        <v>50.4</v>
      </c>
      <c r="G12" s="418">
        <v>2112</v>
      </c>
      <c r="H12" s="362">
        <v>4.8000000000000001E-2</v>
      </c>
      <c r="I12" s="407" t="s">
        <v>503</v>
      </c>
      <c r="J12" s="312" t="s">
        <v>393</v>
      </c>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row>
    <row r="13" spans="1:41" s="427" customFormat="1" ht="26.25" customHeight="1" x14ac:dyDescent="0.25">
      <c r="A13" s="320" t="s">
        <v>310</v>
      </c>
      <c r="B13" s="321"/>
      <c r="C13" s="322"/>
      <c r="D13" s="439">
        <v>128.30000000000001</v>
      </c>
      <c r="E13" s="322" t="s">
        <v>605</v>
      </c>
      <c r="F13" s="322"/>
      <c r="G13" s="324"/>
      <c r="H13" s="440">
        <v>5.6000000000000001E-2</v>
      </c>
      <c r="I13" s="441" t="s">
        <v>606</v>
      </c>
      <c r="J13" s="327"/>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row>
    <row r="14" spans="1:41" s="427" customFormat="1" ht="36.75" customHeight="1" thickBot="1" x14ac:dyDescent="0.3">
      <c r="A14" s="191" t="s">
        <v>237</v>
      </c>
      <c r="B14" s="192" t="s">
        <v>238</v>
      </c>
      <c r="C14" s="192" t="s">
        <v>239</v>
      </c>
      <c r="D14" s="192" t="s">
        <v>240</v>
      </c>
      <c r="E14" s="192" t="s">
        <v>241</v>
      </c>
      <c r="F14" s="192" t="s">
        <v>242</v>
      </c>
      <c r="G14" s="192" t="s">
        <v>243</v>
      </c>
      <c r="H14" s="193" t="s">
        <v>273</v>
      </c>
      <c r="I14" s="194" t="s">
        <v>274</v>
      </c>
      <c r="J14" s="263" t="s">
        <v>275</v>
      </c>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row>
    <row r="15" spans="1:41" s="427" customFormat="1" ht="15.75" thickBot="1" x14ac:dyDescent="0.3">
      <c r="A15" s="780" t="s">
        <v>299</v>
      </c>
      <c r="B15" s="799"/>
      <c r="C15" s="799"/>
      <c r="D15" s="799"/>
      <c r="E15" s="799"/>
      <c r="F15" s="799"/>
      <c r="G15" s="799"/>
      <c r="H15" s="799"/>
      <c r="I15" s="799"/>
      <c r="J15" s="208"/>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row>
    <row r="16" spans="1:41" s="443" customFormat="1" ht="27.75" customHeight="1" thickBot="1" x14ac:dyDescent="0.3">
      <c r="A16" s="244" t="s">
        <v>84</v>
      </c>
      <c r="B16" s="339" t="s">
        <v>279</v>
      </c>
      <c r="C16" s="98">
        <v>2</v>
      </c>
      <c r="D16" s="98">
        <v>144.5</v>
      </c>
      <c r="E16" s="419" t="s">
        <v>607</v>
      </c>
      <c r="F16" s="98">
        <v>30.4</v>
      </c>
      <c r="G16" s="216">
        <v>2199.1999999999998</v>
      </c>
      <c r="H16" s="245">
        <v>5.0999999999999997E-2</v>
      </c>
      <c r="I16" s="412" t="s">
        <v>499</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row>
    <row r="17" spans="1:41" s="427" customFormat="1" ht="27.75" customHeight="1" thickBot="1" x14ac:dyDescent="0.3">
      <c r="A17" s="244" t="s">
        <v>87</v>
      </c>
      <c r="B17" s="339" t="s">
        <v>279</v>
      </c>
      <c r="C17" s="411" t="s">
        <v>608</v>
      </c>
      <c r="D17" s="98">
        <v>122.7</v>
      </c>
      <c r="E17" s="411" t="s">
        <v>609</v>
      </c>
      <c r="F17" s="98">
        <v>31.5</v>
      </c>
      <c r="G17" s="216">
        <v>1807.9</v>
      </c>
      <c r="H17" s="245">
        <v>6.7000000000000004E-2</v>
      </c>
      <c r="I17" s="412" t="s">
        <v>503</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row>
    <row r="18" spans="1:41" s="444" customFormat="1" ht="27.75" customHeight="1" thickBot="1" x14ac:dyDescent="0.3">
      <c r="A18" s="238" t="s">
        <v>79</v>
      </c>
      <c r="B18" s="420" t="s">
        <v>280</v>
      </c>
      <c r="C18" s="421" t="s">
        <v>610</v>
      </c>
      <c r="D18" s="104">
        <v>60.7</v>
      </c>
      <c r="E18" s="436" t="s">
        <v>611</v>
      </c>
      <c r="F18" s="104">
        <v>30.4</v>
      </c>
      <c r="G18" s="223">
        <v>2586.8000000000002</v>
      </c>
      <c r="H18" s="239">
        <v>1.7999999999999999E-2</v>
      </c>
      <c r="I18" s="422" t="s">
        <v>499</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row>
    <row r="19" spans="1:41" s="427" customFormat="1" ht="27.75" customHeight="1" thickBot="1" x14ac:dyDescent="0.3">
      <c r="A19" s="244" t="s">
        <v>111</v>
      </c>
      <c r="B19" s="339" t="s">
        <v>279</v>
      </c>
      <c r="C19" s="411" t="s">
        <v>612</v>
      </c>
      <c r="D19" s="98">
        <v>93.5</v>
      </c>
      <c r="E19" s="411" t="s">
        <v>613</v>
      </c>
      <c r="F19" s="98">
        <v>86.1</v>
      </c>
      <c r="G19" s="216">
        <v>3524</v>
      </c>
      <c r="H19" s="245">
        <v>2.9000000000000001E-2</v>
      </c>
      <c r="I19" s="412" t="s">
        <v>614</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row>
    <row r="20" spans="1:41" s="445" customFormat="1" ht="27.75" customHeight="1" thickBot="1" x14ac:dyDescent="0.3">
      <c r="A20" s="345" t="s">
        <v>95</v>
      </c>
      <c r="B20" s="334" t="s">
        <v>366</v>
      </c>
      <c r="C20" s="409" t="s">
        <v>615</v>
      </c>
      <c r="D20" s="346">
        <v>153.30000000000001</v>
      </c>
      <c r="E20" s="409" t="s">
        <v>616</v>
      </c>
      <c r="F20" s="346">
        <v>79.5</v>
      </c>
      <c r="G20" s="347">
        <v>2754.8</v>
      </c>
      <c r="H20" s="348">
        <v>4.3999999999999997E-2</v>
      </c>
      <c r="I20" s="410" t="s">
        <v>499</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row>
    <row r="21" spans="1:41" s="427" customFormat="1" ht="27.75" customHeight="1" thickBot="1" x14ac:dyDescent="0.3">
      <c r="A21" s="244" t="s">
        <v>99</v>
      </c>
      <c r="B21" s="339" t="s">
        <v>279</v>
      </c>
      <c r="C21" s="411" t="s">
        <v>617</v>
      </c>
      <c r="D21" s="98">
        <v>128.69999999999999</v>
      </c>
      <c r="E21" s="411" t="s">
        <v>618</v>
      </c>
      <c r="F21" s="98">
        <v>88.8</v>
      </c>
      <c r="G21" s="216">
        <v>2053.8000000000002</v>
      </c>
      <c r="H21" s="245">
        <v>7.1999999999999995E-2</v>
      </c>
      <c r="I21" s="412" t="s">
        <v>619</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row>
    <row r="22" spans="1:41" s="427" customFormat="1" ht="27.75" customHeight="1" thickBot="1" x14ac:dyDescent="0.3">
      <c r="A22" s="345" t="s">
        <v>89</v>
      </c>
      <c r="B22" s="334" t="s">
        <v>366</v>
      </c>
      <c r="C22" s="409" t="s">
        <v>620</v>
      </c>
      <c r="D22" s="346">
        <v>199.9</v>
      </c>
      <c r="E22" s="409" t="s">
        <v>621</v>
      </c>
      <c r="F22" s="346">
        <v>29.4</v>
      </c>
      <c r="G22" s="347">
        <v>1961.1</v>
      </c>
      <c r="H22" s="348">
        <v>8.6999999999999994E-2</v>
      </c>
      <c r="I22" s="410" t="s">
        <v>622</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row>
    <row r="23" spans="1:41" s="443" customFormat="1" ht="27.75" customHeight="1" thickBot="1" x14ac:dyDescent="0.3">
      <c r="A23" s="244" t="s">
        <v>105</v>
      </c>
      <c r="B23" s="339" t="s">
        <v>279</v>
      </c>
      <c r="C23" s="411" t="s">
        <v>623</v>
      </c>
      <c r="D23" s="98">
        <v>127.5</v>
      </c>
      <c r="E23" s="411" t="s">
        <v>624</v>
      </c>
      <c r="F23" s="98">
        <v>103.5</v>
      </c>
      <c r="G23" s="216">
        <v>2151.3000000000002</v>
      </c>
      <c r="H23" s="245">
        <v>4.2000000000000003E-2</v>
      </c>
      <c r="I23" s="412" t="s">
        <v>499</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row>
    <row r="24" spans="1:41" s="444" customFormat="1" ht="27.75" customHeight="1" thickBot="1" x14ac:dyDescent="0.3">
      <c r="A24" s="238" t="s">
        <v>93</v>
      </c>
      <c r="B24" s="420" t="s">
        <v>280</v>
      </c>
      <c r="C24" s="421" t="s">
        <v>625</v>
      </c>
      <c r="D24" s="104">
        <v>54</v>
      </c>
      <c r="E24" s="421" t="s">
        <v>613</v>
      </c>
      <c r="F24" s="104">
        <v>84.5</v>
      </c>
      <c r="G24" s="223">
        <v>3201.4</v>
      </c>
      <c r="H24" s="239">
        <v>0.03</v>
      </c>
      <c r="I24" s="422" t="s">
        <v>622</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row>
    <row r="25" spans="1:41" s="443" customFormat="1" ht="27.75" customHeight="1" thickBot="1" x14ac:dyDescent="0.3">
      <c r="A25" s="244" t="s">
        <v>109</v>
      </c>
      <c r="B25" s="339" t="s">
        <v>279</v>
      </c>
      <c r="C25" s="411" t="s">
        <v>626</v>
      </c>
      <c r="D25" s="360">
        <v>146.6</v>
      </c>
      <c r="E25" s="411" t="s">
        <v>627</v>
      </c>
      <c r="F25" s="98">
        <v>76.400000000000006</v>
      </c>
      <c r="G25" s="216">
        <v>2308.1999999999998</v>
      </c>
      <c r="H25" s="245">
        <v>5.6000000000000001E-2</v>
      </c>
      <c r="I25" s="412" t="s">
        <v>499</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row>
    <row r="26" spans="1:41" s="427" customFormat="1" ht="26.25" customHeight="1" thickBot="1" x14ac:dyDescent="0.3">
      <c r="A26" s="262" t="s">
        <v>310</v>
      </c>
      <c r="B26" s="258"/>
      <c r="C26" s="255"/>
      <c r="D26" s="446">
        <f>AVERAGE(D16:D25)</f>
        <v>123.14000000000001</v>
      </c>
      <c r="E26" s="261" t="s">
        <v>628</v>
      </c>
      <c r="F26" s="255"/>
      <c r="G26" s="256"/>
      <c r="H26" s="447">
        <v>4.9599999999999998E-2</v>
      </c>
      <c r="I26" s="448" t="s">
        <v>629</v>
      </c>
      <c r="J26" s="327"/>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row>
    <row r="27" spans="1:41" s="427" customFormat="1" ht="47.25" customHeight="1" x14ac:dyDescent="0.25">
      <c r="A27" s="271" t="s">
        <v>237</v>
      </c>
      <c r="B27" s="264" t="s">
        <v>238</v>
      </c>
      <c r="C27" s="264" t="s">
        <v>239</v>
      </c>
      <c r="D27" s="264" t="s">
        <v>240</v>
      </c>
      <c r="E27" s="264" t="s">
        <v>241</v>
      </c>
      <c r="F27" s="264" t="s">
        <v>242</v>
      </c>
      <c r="G27" s="264" t="s">
        <v>243</v>
      </c>
      <c r="H27" s="265" t="s">
        <v>273</v>
      </c>
      <c r="I27" s="266" t="s">
        <v>274</v>
      </c>
      <c r="J27" s="272" t="s">
        <v>275</v>
      </c>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row>
    <row r="28" spans="1:41" s="427" customFormat="1" ht="15.75" thickBot="1" x14ac:dyDescent="0.3">
      <c r="A28" s="823" t="s">
        <v>357</v>
      </c>
      <c r="B28" s="824"/>
      <c r="C28" s="824"/>
      <c r="D28" s="824"/>
      <c r="E28" s="824"/>
      <c r="F28" s="824"/>
      <c r="G28" s="824"/>
      <c r="H28" s="824"/>
      <c r="I28" s="824"/>
      <c r="J28" s="449"/>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row>
    <row r="29" spans="1:41" s="427" customFormat="1" ht="27.75" customHeight="1" thickBot="1" x14ac:dyDescent="0.3">
      <c r="A29" s="365" t="s">
        <v>107</v>
      </c>
      <c r="B29" s="334" t="s">
        <v>366</v>
      </c>
      <c r="C29" s="366">
        <v>15.1</v>
      </c>
      <c r="D29" s="366">
        <v>194.3</v>
      </c>
      <c r="E29" s="409" t="s">
        <v>630</v>
      </c>
      <c r="F29" s="366">
        <v>145.19999999999999</v>
      </c>
      <c r="G29" s="367">
        <v>1865.1</v>
      </c>
      <c r="H29" s="368">
        <v>4.5999999999999999E-2</v>
      </c>
      <c r="I29" s="413" t="s">
        <v>560</v>
      </c>
      <c r="J29" s="450" t="s">
        <v>278</v>
      </c>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row>
    <row r="30" spans="1:41" s="427" customFormat="1" ht="27.75" customHeight="1" thickBot="1" x14ac:dyDescent="0.3">
      <c r="A30" s="279" t="s">
        <v>97</v>
      </c>
      <c r="B30" s="339" t="s">
        <v>279</v>
      </c>
      <c r="C30" s="280">
        <v>4.5</v>
      </c>
      <c r="D30" s="280">
        <v>111.3</v>
      </c>
      <c r="E30" s="411" t="s">
        <v>621</v>
      </c>
      <c r="F30" s="280">
        <v>184.2</v>
      </c>
      <c r="G30" s="281">
        <v>4487.3999999999996</v>
      </c>
      <c r="H30" s="282">
        <v>1.7000000000000001E-2</v>
      </c>
      <c r="I30" s="424" t="s">
        <v>589</v>
      </c>
      <c r="J30" s="450" t="s">
        <v>278</v>
      </c>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row>
    <row r="31" spans="1:41" s="427" customFormat="1" ht="27.75" customHeight="1" thickBot="1" x14ac:dyDescent="0.3">
      <c r="A31" s="284" t="s">
        <v>103</v>
      </c>
      <c r="B31" s="339" t="s">
        <v>279</v>
      </c>
      <c r="C31" s="280">
        <v>4.8</v>
      </c>
      <c r="D31" s="285">
        <v>76.8</v>
      </c>
      <c r="E31" s="411" t="s">
        <v>630</v>
      </c>
      <c r="F31" s="280">
        <v>183.2</v>
      </c>
      <c r="G31" s="281">
        <v>2899.6</v>
      </c>
      <c r="H31" s="282">
        <v>1.9E-2</v>
      </c>
      <c r="I31" s="424" t="s">
        <v>589</v>
      </c>
      <c r="J31" s="451" t="s">
        <v>278</v>
      </c>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row>
    <row r="32" spans="1:41" s="427" customFormat="1" ht="31.5" customHeight="1" x14ac:dyDescent="0.25">
      <c r="A32" s="452" t="s">
        <v>310</v>
      </c>
      <c r="B32" s="289"/>
      <c r="C32" s="453"/>
      <c r="D32" s="454">
        <f>AVERAGE(D29:D31)</f>
        <v>127.46666666666668</v>
      </c>
      <c r="E32" s="455" t="s">
        <v>631</v>
      </c>
      <c r="F32" s="456"/>
      <c r="G32" s="457"/>
      <c r="H32" s="458">
        <f>AVERAGE(H29:H31)</f>
        <v>2.7333333333333334E-2</v>
      </c>
      <c r="I32" s="459" t="s">
        <v>632</v>
      </c>
      <c r="J32" s="460"/>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94ABD-964D-4E66-AF2C-182BB8B70B0E}">
  <dimension ref="A1:GI32"/>
  <sheetViews>
    <sheetView topLeftCell="A13" zoomScale="85" zoomScaleNormal="85" workbookViewId="0">
      <selection activeCell="D32" sqref="D32"/>
    </sheetView>
  </sheetViews>
  <sheetFormatPr defaultRowHeight="15" x14ac:dyDescent="0.25"/>
  <cols>
    <col min="1" max="1" width="26.28515625" customWidth="1"/>
    <col min="2" max="2" width="25.140625" customWidth="1"/>
    <col min="3" max="3" width="25.7109375" customWidth="1"/>
    <col min="4" max="4" width="25" customWidth="1"/>
    <col min="5" max="5" width="24" customWidth="1"/>
    <col min="6" max="6" width="25.85546875" customWidth="1"/>
    <col min="7" max="7" width="25.28515625" customWidth="1"/>
    <col min="8" max="8" width="25.140625" customWidth="1"/>
    <col min="9" max="10" width="22.7109375" customWidth="1"/>
  </cols>
  <sheetData>
    <row r="1" spans="1:191" ht="64.5" customHeight="1" x14ac:dyDescent="0.25">
      <c r="A1" s="800" t="s">
        <v>633</v>
      </c>
      <c r="B1" s="800"/>
      <c r="C1" s="802" t="s">
        <v>266</v>
      </c>
      <c r="D1" s="802"/>
      <c r="E1" s="802"/>
      <c r="F1" s="802"/>
      <c r="G1" s="159"/>
      <c r="H1" s="159"/>
      <c r="I1" s="159"/>
    </row>
    <row r="2" spans="1:191" x14ac:dyDescent="0.25">
      <c r="A2" s="811" t="s">
        <v>267</v>
      </c>
      <c r="B2" s="813" t="s">
        <v>337</v>
      </c>
      <c r="C2" s="815" t="s">
        <v>269</v>
      </c>
      <c r="D2" s="817" t="s">
        <v>290</v>
      </c>
      <c r="E2" s="819" t="s">
        <v>271</v>
      </c>
      <c r="F2" s="821" t="s">
        <v>338</v>
      </c>
    </row>
    <row r="3" spans="1:191" ht="77.25" customHeight="1" thickBot="1" x14ac:dyDescent="0.3">
      <c r="A3" s="811"/>
      <c r="B3" s="813"/>
      <c r="C3" s="815"/>
      <c r="D3" s="817"/>
      <c r="E3" s="819"/>
      <c r="F3" s="821"/>
    </row>
    <row r="4" spans="1:191" ht="23.25" thickBot="1" x14ac:dyDescent="0.3">
      <c r="A4" s="94" t="s">
        <v>237</v>
      </c>
      <c r="B4" s="95" t="s">
        <v>238</v>
      </c>
      <c r="C4" s="95" t="s">
        <v>239</v>
      </c>
      <c r="D4" s="95" t="s">
        <v>240</v>
      </c>
      <c r="E4" s="95" t="s">
        <v>462</v>
      </c>
      <c r="F4" s="95" t="s">
        <v>242</v>
      </c>
      <c r="G4" s="95" t="s">
        <v>243</v>
      </c>
      <c r="H4" s="96" t="s">
        <v>273</v>
      </c>
      <c r="I4" s="110" t="s">
        <v>274</v>
      </c>
      <c r="J4" s="338" t="s">
        <v>275</v>
      </c>
    </row>
    <row r="5" spans="1:191" s="435" customFormat="1" ht="15.75" thickBot="1" x14ac:dyDescent="0.3">
      <c r="A5" s="202" t="s">
        <v>244</v>
      </c>
      <c r="B5" s="376" t="s">
        <v>279</v>
      </c>
      <c r="C5" s="335">
        <v>762.4</v>
      </c>
      <c r="D5" s="437" t="s">
        <v>634</v>
      </c>
      <c r="E5" s="205" t="s">
        <v>635</v>
      </c>
      <c r="F5" s="335" t="s">
        <v>636</v>
      </c>
      <c r="G5" s="335">
        <v>3000</v>
      </c>
      <c r="H5" s="603" t="s">
        <v>637</v>
      </c>
      <c r="I5" s="377" t="s">
        <v>638</v>
      </c>
      <c r="J5" s="208"/>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c r="AW5" s="523"/>
      <c r="AX5" s="523"/>
      <c r="AY5" s="523"/>
      <c r="AZ5" s="523"/>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c r="CX5" s="523"/>
      <c r="CY5" s="523"/>
      <c r="CZ5" s="523"/>
      <c r="DA5" s="523"/>
      <c r="DB5" s="523"/>
      <c r="DC5" s="523"/>
      <c r="DD5" s="523"/>
      <c r="DE5" s="523"/>
      <c r="DF5" s="523"/>
      <c r="DG5" s="523"/>
      <c r="DH5" s="523"/>
      <c r="DI5" s="523"/>
      <c r="DJ5" s="523"/>
      <c r="DK5" s="523"/>
      <c r="DL5" s="523"/>
      <c r="DM5" s="523"/>
      <c r="DN5" s="523"/>
      <c r="DO5" s="523"/>
      <c r="DP5" s="523"/>
      <c r="DQ5" s="523"/>
      <c r="DR5" s="523"/>
      <c r="DS5" s="523"/>
      <c r="DT5" s="523"/>
      <c r="DU5" s="523"/>
      <c r="DV5" s="523"/>
      <c r="DW5" s="523"/>
      <c r="DX5" s="523"/>
      <c r="DY5" s="523"/>
      <c r="DZ5" s="523"/>
      <c r="EA5" s="523"/>
      <c r="EB5" s="523"/>
      <c r="EC5" s="523"/>
      <c r="ED5" s="523"/>
      <c r="EE5" s="523"/>
      <c r="EF5" s="523"/>
      <c r="EG5" s="523"/>
      <c r="EH5" s="523"/>
      <c r="EI5" s="523"/>
      <c r="EJ5" s="523"/>
      <c r="EK5" s="523"/>
      <c r="EL5" s="523"/>
      <c r="EM5" s="523"/>
      <c r="EN5" s="523"/>
      <c r="EO5" s="523"/>
      <c r="EP5" s="523"/>
      <c r="EQ5" s="523"/>
      <c r="ER5" s="523"/>
      <c r="ES5" s="523"/>
      <c r="ET5" s="523"/>
      <c r="EU5" s="523"/>
      <c r="EV5" s="523"/>
      <c r="EW5" s="523"/>
      <c r="EX5" s="523"/>
      <c r="EY5" s="523"/>
      <c r="EZ5" s="523"/>
      <c r="FA5" s="523"/>
      <c r="FB5" s="523"/>
      <c r="FC5" s="523"/>
      <c r="FD5" s="523"/>
      <c r="FE5" s="523"/>
      <c r="FF5" s="523"/>
      <c r="FG5" s="523"/>
      <c r="FH5" s="523"/>
      <c r="FI5" s="523"/>
      <c r="FJ5" s="523"/>
      <c r="FK5" s="523"/>
      <c r="FL5" s="523"/>
      <c r="FM5" s="523"/>
      <c r="FN5" s="523"/>
      <c r="FO5" s="523"/>
      <c r="FP5" s="523"/>
      <c r="FQ5" s="523"/>
      <c r="FR5" s="523"/>
      <c r="FS5" s="523"/>
      <c r="FT5" s="523"/>
      <c r="FU5" s="523"/>
      <c r="FV5" s="523"/>
      <c r="FW5" s="523"/>
      <c r="FX5" s="523"/>
      <c r="FY5" s="523"/>
      <c r="FZ5" s="523"/>
      <c r="GA5" s="523"/>
      <c r="GB5" s="523"/>
      <c r="GC5" s="523"/>
      <c r="GD5" s="523"/>
      <c r="GE5" s="523"/>
      <c r="GF5" s="523"/>
      <c r="GG5" s="523"/>
      <c r="GH5" s="523"/>
      <c r="GI5" s="523"/>
    </row>
    <row r="6" spans="1:191" s="435" customFormat="1" ht="15.75" thickBot="1" x14ac:dyDescent="0.3">
      <c r="A6" s="779" t="s">
        <v>245</v>
      </c>
      <c r="B6" s="765"/>
      <c r="C6" s="765"/>
      <c r="D6" s="765"/>
      <c r="E6" s="765"/>
      <c r="F6" s="765"/>
      <c r="G6" s="765"/>
      <c r="H6" s="765"/>
      <c r="I6" s="766"/>
      <c r="J6" s="209"/>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523"/>
      <c r="CV6" s="523"/>
      <c r="CW6" s="523"/>
      <c r="CX6" s="523"/>
      <c r="CY6" s="523"/>
      <c r="CZ6" s="523"/>
      <c r="DA6" s="523"/>
      <c r="DB6" s="523"/>
      <c r="DC6" s="523"/>
      <c r="DD6" s="523"/>
      <c r="DE6" s="523"/>
      <c r="DF6" s="523"/>
      <c r="DG6" s="523"/>
      <c r="DH6" s="523"/>
      <c r="DI6" s="523"/>
      <c r="DJ6" s="523"/>
      <c r="DK6" s="523"/>
      <c r="DL6" s="523"/>
      <c r="DM6" s="523"/>
      <c r="DN6" s="523"/>
      <c r="DO6" s="523"/>
      <c r="DP6" s="523"/>
      <c r="DQ6" s="523"/>
      <c r="DR6" s="523"/>
      <c r="DS6" s="523"/>
      <c r="DT6" s="523"/>
      <c r="DU6" s="523"/>
      <c r="DV6" s="523"/>
      <c r="DW6" s="523"/>
      <c r="DX6" s="523"/>
      <c r="DY6" s="523"/>
      <c r="DZ6" s="523"/>
      <c r="EA6" s="523"/>
      <c r="EB6" s="523"/>
      <c r="EC6" s="523"/>
      <c r="ED6" s="523"/>
      <c r="EE6" s="523"/>
      <c r="EF6" s="523"/>
      <c r="EG6" s="523"/>
      <c r="EH6" s="523"/>
      <c r="EI6" s="523"/>
      <c r="EJ6" s="523"/>
      <c r="EK6" s="523"/>
      <c r="EL6" s="523"/>
      <c r="EM6" s="523"/>
      <c r="EN6" s="523"/>
      <c r="EO6" s="523"/>
      <c r="EP6" s="523"/>
      <c r="EQ6" s="523"/>
      <c r="ER6" s="523"/>
      <c r="ES6" s="523"/>
      <c r="ET6" s="523"/>
      <c r="EU6" s="523"/>
      <c r="EV6" s="523"/>
      <c r="EW6" s="523"/>
      <c r="EX6" s="523"/>
      <c r="EY6" s="523"/>
      <c r="EZ6" s="523"/>
      <c r="FA6" s="523"/>
      <c r="FB6" s="523"/>
      <c r="FC6" s="523"/>
      <c r="FD6" s="523"/>
      <c r="FE6" s="523"/>
      <c r="FF6" s="523"/>
      <c r="FG6" s="523"/>
      <c r="FH6" s="523"/>
      <c r="FI6" s="523"/>
      <c r="FJ6" s="523"/>
      <c r="FK6" s="523"/>
      <c r="FL6" s="523"/>
      <c r="FM6" s="523"/>
      <c r="FN6" s="523"/>
      <c r="FO6" s="523"/>
      <c r="FP6" s="523"/>
      <c r="FQ6" s="523"/>
      <c r="FR6" s="523"/>
      <c r="FS6" s="523"/>
      <c r="FT6" s="523"/>
      <c r="FU6" s="523"/>
      <c r="FV6" s="523"/>
      <c r="FW6" s="523"/>
      <c r="FX6" s="523"/>
      <c r="FY6" s="523"/>
      <c r="FZ6" s="523"/>
      <c r="GA6" s="523"/>
      <c r="GB6" s="523"/>
      <c r="GC6" s="523"/>
      <c r="GD6" s="523"/>
      <c r="GE6" s="523"/>
      <c r="GF6" s="523"/>
      <c r="GG6" s="523"/>
      <c r="GH6" s="523"/>
      <c r="GI6" s="523"/>
    </row>
    <row r="7" spans="1:191" s="435" customFormat="1" ht="15.75" thickBot="1" x14ac:dyDescent="0.3">
      <c r="A7" s="339" t="s">
        <v>115</v>
      </c>
      <c r="B7" s="339" t="s">
        <v>279</v>
      </c>
      <c r="C7" s="339">
        <v>1.5</v>
      </c>
      <c r="D7" s="339">
        <v>103.6</v>
      </c>
      <c r="E7" s="419" t="s">
        <v>607</v>
      </c>
      <c r="F7" s="405">
        <v>40.799999999999997</v>
      </c>
      <c r="G7" s="418">
        <v>2694.1</v>
      </c>
      <c r="H7" s="362">
        <v>2.7E-2</v>
      </c>
      <c r="I7" s="419" t="s">
        <v>589</v>
      </c>
      <c r="J7" s="312" t="s">
        <v>393</v>
      </c>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3"/>
      <c r="BJ7" s="523"/>
      <c r="BK7" s="523"/>
      <c r="BL7" s="523"/>
      <c r="BM7" s="523"/>
      <c r="BN7" s="523"/>
      <c r="BO7" s="523"/>
      <c r="BP7" s="523"/>
      <c r="BQ7" s="523"/>
      <c r="BR7" s="523"/>
      <c r="BS7" s="523"/>
      <c r="BT7" s="523"/>
      <c r="BU7" s="523"/>
      <c r="BV7" s="523"/>
      <c r="BW7" s="523"/>
      <c r="BX7" s="523"/>
      <c r="BY7" s="523"/>
      <c r="BZ7" s="523"/>
      <c r="CA7" s="523"/>
      <c r="CB7" s="523"/>
      <c r="CC7" s="523"/>
      <c r="CD7" s="523"/>
      <c r="CE7" s="523"/>
      <c r="CF7" s="523"/>
      <c r="CG7" s="523"/>
      <c r="CH7" s="523"/>
      <c r="CI7" s="523"/>
      <c r="CJ7" s="523"/>
      <c r="CK7" s="523"/>
      <c r="CL7" s="523"/>
      <c r="CM7" s="523"/>
      <c r="CN7" s="523"/>
      <c r="CO7" s="523"/>
      <c r="CP7" s="523"/>
      <c r="CQ7" s="523"/>
      <c r="CR7" s="523"/>
      <c r="CS7" s="523"/>
      <c r="CT7" s="523"/>
      <c r="CU7" s="523"/>
      <c r="CV7" s="523"/>
      <c r="CW7" s="523"/>
      <c r="CX7" s="523"/>
      <c r="CY7" s="523"/>
      <c r="CZ7" s="523"/>
      <c r="DA7" s="523"/>
      <c r="DB7" s="523"/>
      <c r="DC7" s="523"/>
      <c r="DD7" s="523"/>
      <c r="DE7" s="523"/>
      <c r="DF7" s="523"/>
      <c r="DG7" s="523"/>
      <c r="DH7" s="523"/>
      <c r="DI7" s="523"/>
      <c r="DJ7" s="523"/>
      <c r="DK7" s="523"/>
      <c r="DL7" s="523"/>
      <c r="DM7" s="523"/>
      <c r="DN7" s="523"/>
      <c r="DO7" s="523"/>
      <c r="DP7" s="523"/>
      <c r="DQ7" s="523"/>
      <c r="DR7" s="523"/>
      <c r="DS7" s="523"/>
      <c r="DT7" s="523"/>
      <c r="DU7" s="523"/>
      <c r="DV7" s="523"/>
      <c r="DW7" s="523"/>
      <c r="DX7" s="523"/>
      <c r="DY7" s="523"/>
      <c r="DZ7" s="523"/>
      <c r="EA7" s="523"/>
      <c r="EB7" s="523"/>
      <c r="EC7" s="523"/>
      <c r="ED7" s="523"/>
      <c r="EE7" s="523"/>
      <c r="EF7" s="523"/>
      <c r="EG7" s="523"/>
      <c r="EH7" s="523"/>
      <c r="EI7" s="523"/>
      <c r="EJ7" s="523"/>
      <c r="EK7" s="523"/>
      <c r="EL7" s="523"/>
      <c r="EM7" s="523"/>
      <c r="EN7" s="523"/>
      <c r="EO7" s="523"/>
      <c r="EP7" s="523"/>
      <c r="EQ7" s="523"/>
      <c r="ER7" s="523"/>
      <c r="ES7" s="523"/>
      <c r="ET7" s="523"/>
      <c r="EU7" s="523"/>
      <c r="EV7" s="523"/>
      <c r="EW7" s="523"/>
      <c r="EX7" s="523"/>
      <c r="EY7" s="523"/>
      <c r="EZ7" s="523"/>
      <c r="FA7" s="523"/>
      <c r="FB7" s="523"/>
      <c r="FC7" s="523"/>
      <c r="FD7" s="523"/>
      <c r="FE7" s="523"/>
      <c r="FF7" s="523"/>
      <c r="FG7" s="523"/>
      <c r="FH7" s="523"/>
      <c r="FI7" s="523"/>
      <c r="FJ7" s="523"/>
      <c r="FK7" s="523"/>
      <c r="FL7" s="523"/>
      <c r="FM7" s="523"/>
      <c r="FN7" s="523"/>
      <c r="FO7" s="523"/>
      <c r="FP7" s="523"/>
      <c r="FQ7" s="523"/>
      <c r="FR7" s="523"/>
      <c r="FS7" s="523"/>
      <c r="FT7" s="523"/>
      <c r="FU7" s="523"/>
      <c r="FV7" s="523"/>
      <c r="FW7" s="523"/>
      <c r="FX7" s="523"/>
      <c r="FY7" s="523"/>
      <c r="FZ7" s="523"/>
      <c r="GA7" s="523"/>
      <c r="GB7" s="523"/>
      <c r="GC7" s="523"/>
      <c r="GD7" s="523"/>
      <c r="GE7" s="523"/>
      <c r="GF7" s="523"/>
      <c r="GG7" s="523"/>
      <c r="GH7" s="523"/>
      <c r="GI7" s="523"/>
    </row>
    <row r="8" spans="1:191" s="435" customFormat="1" ht="15.75" thickBot="1" x14ac:dyDescent="0.3">
      <c r="A8" s="339" t="s">
        <v>113</v>
      </c>
      <c r="B8" s="339" t="s">
        <v>279</v>
      </c>
      <c r="C8" s="339">
        <v>3.4</v>
      </c>
      <c r="D8" s="339">
        <v>111.9</v>
      </c>
      <c r="E8" s="419" t="s">
        <v>639</v>
      </c>
      <c r="F8" s="405">
        <v>71</v>
      </c>
      <c r="G8" s="418">
        <v>2319</v>
      </c>
      <c r="H8" s="362">
        <v>3.4000000000000002E-2</v>
      </c>
      <c r="I8" s="419" t="s">
        <v>559</v>
      </c>
      <c r="J8" s="312" t="s">
        <v>393</v>
      </c>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3"/>
      <c r="AY8" s="523"/>
      <c r="AZ8" s="523"/>
      <c r="BA8" s="523"/>
      <c r="BB8" s="523"/>
      <c r="BC8" s="523"/>
      <c r="BD8" s="523"/>
      <c r="BE8" s="523"/>
      <c r="BF8" s="523"/>
      <c r="BG8" s="523"/>
      <c r="BH8" s="523"/>
      <c r="BI8" s="523"/>
      <c r="BJ8" s="523"/>
      <c r="BK8" s="523"/>
      <c r="BL8" s="523"/>
      <c r="BM8" s="523"/>
      <c r="BN8" s="523"/>
      <c r="BO8" s="523"/>
      <c r="BP8" s="523"/>
      <c r="BQ8" s="523"/>
      <c r="BR8" s="523"/>
      <c r="BS8" s="523"/>
      <c r="BT8" s="523"/>
      <c r="BU8" s="523"/>
      <c r="BV8" s="523"/>
      <c r="BW8" s="523"/>
      <c r="BX8" s="523"/>
      <c r="BY8" s="523"/>
      <c r="BZ8" s="523"/>
      <c r="CA8" s="523"/>
      <c r="CB8" s="523"/>
      <c r="CC8" s="523"/>
      <c r="CD8" s="523"/>
      <c r="CE8" s="523"/>
      <c r="CF8" s="523"/>
      <c r="CG8" s="523"/>
      <c r="CH8" s="523"/>
      <c r="CI8" s="523"/>
      <c r="CJ8" s="523"/>
      <c r="CK8" s="523"/>
      <c r="CL8" s="523"/>
      <c r="CM8" s="523"/>
      <c r="CN8" s="523"/>
      <c r="CO8" s="523"/>
      <c r="CP8" s="523"/>
      <c r="CQ8" s="523"/>
      <c r="CR8" s="523"/>
      <c r="CS8" s="523"/>
      <c r="CT8" s="523"/>
      <c r="CU8" s="523"/>
      <c r="CV8" s="523"/>
      <c r="CW8" s="523"/>
      <c r="CX8" s="523"/>
      <c r="CY8" s="523"/>
      <c r="CZ8" s="523"/>
      <c r="DA8" s="523"/>
      <c r="DB8" s="523"/>
      <c r="DC8" s="523"/>
      <c r="DD8" s="523"/>
      <c r="DE8" s="523"/>
      <c r="DF8" s="523"/>
      <c r="DG8" s="523"/>
      <c r="DH8" s="523"/>
      <c r="DI8" s="523"/>
      <c r="DJ8" s="523"/>
      <c r="DK8" s="523"/>
      <c r="DL8" s="523"/>
      <c r="DM8" s="523"/>
      <c r="DN8" s="523"/>
      <c r="DO8" s="523"/>
      <c r="DP8" s="523"/>
      <c r="DQ8" s="523"/>
      <c r="DR8" s="523"/>
      <c r="DS8" s="523"/>
      <c r="DT8" s="523"/>
      <c r="DU8" s="523"/>
      <c r="DV8" s="523"/>
      <c r="DW8" s="523"/>
      <c r="DX8" s="523"/>
      <c r="DY8" s="523"/>
      <c r="DZ8" s="523"/>
      <c r="EA8" s="523"/>
      <c r="EB8" s="523"/>
      <c r="EC8" s="523"/>
      <c r="ED8" s="523"/>
      <c r="EE8" s="523"/>
      <c r="EF8" s="523"/>
      <c r="EG8" s="523"/>
      <c r="EH8" s="523"/>
      <c r="EI8" s="523"/>
      <c r="EJ8" s="523"/>
      <c r="EK8" s="523"/>
      <c r="EL8" s="523"/>
      <c r="EM8" s="523"/>
      <c r="EN8" s="523"/>
      <c r="EO8" s="523"/>
      <c r="EP8" s="523"/>
      <c r="EQ8" s="523"/>
      <c r="ER8" s="523"/>
      <c r="ES8" s="523"/>
      <c r="ET8" s="523"/>
      <c r="EU8" s="523"/>
      <c r="EV8" s="523"/>
      <c r="EW8" s="523"/>
      <c r="EX8" s="523"/>
      <c r="EY8" s="523"/>
      <c r="EZ8" s="523"/>
      <c r="FA8" s="523"/>
      <c r="FB8" s="523"/>
      <c r="FC8" s="523"/>
      <c r="FD8" s="523"/>
      <c r="FE8" s="523"/>
      <c r="FF8" s="523"/>
      <c r="FG8" s="523"/>
      <c r="FH8" s="523"/>
      <c r="FI8" s="523"/>
      <c r="FJ8" s="523"/>
      <c r="FK8" s="523"/>
      <c r="FL8" s="523"/>
      <c r="FM8" s="523"/>
      <c r="FN8" s="523"/>
      <c r="FO8" s="523"/>
      <c r="FP8" s="523"/>
      <c r="FQ8" s="523"/>
      <c r="FR8" s="523"/>
      <c r="FS8" s="523"/>
      <c r="FT8" s="523"/>
      <c r="FU8" s="523"/>
      <c r="FV8" s="523"/>
      <c r="FW8" s="523"/>
      <c r="FX8" s="523"/>
      <c r="FY8" s="523"/>
      <c r="FZ8" s="523"/>
      <c r="GA8" s="523"/>
      <c r="GB8" s="523"/>
      <c r="GC8" s="523"/>
      <c r="GD8" s="523"/>
      <c r="GE8" s="523"/>
      <c r="GF8" s="523"/>
      <c r="GG8" s="523"/>
      <c r="GH8" s="523"/>
      <c r="GI8" s="523"/>
    </row>
    <row r="9" spans="1:191" s="435" customFormat="1" ht="15.75" thickBot="1" x14ac:dyDescent="0.3">
      <c r="A9" s="339" t="s">
        <v>82</v>
      </c>
      <c r="B9" s="339" t="s">
        <v>279</v>
      </c>
      <c r="C9" s="405">
        <v>2.1</v>
      </c>
      <c r="D9" s="405">
        <v>84.7</v>
      </c>
      <c r="E9" s="419" t="s">
        <v>640</v>
      </c>
      <c r="F9" s="405">
        <v>60.4</v>
      </c>
      <c r="G9" s="418">
        <v>2389.5</v>
      </c>
      <c r="H9" s="362">
        <v>0.03</v>
      </c>
      <c r="I9" s="419" t="s">
        <v>638</v>
      </c>
      <c r="J9" s="312" t="s">
        <v>393</v>
      </c>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3"/>
      <c r="AY9" s="523"/>
      <c r="AZ9" s="523"/>
      <c r="BA9" s="523"/>
      <c r="BB9" s="523"/>
      <c r="BC9" s="523"/>
      <c r="BD9" s="523"/>
      <c r="BE9" s="523"/>
      <c r="BF9" s="523"/>
      <c r="BG9" s="523"/>
      <c r="BH9" s="523"/>
      <c r="BI9" s="523"/>
      <c r="BJ9" s="523"/>
      <c r="BK9" s="523"/>
      <c r="BL9" s="523"/>
      <c r="BM9" s="523"/>
      <c r="BN9" s="523"/>
      <c r="BO9" s="523"/>
      <c r="BP9" s="523"/>
      <c r="BQ9" s="523"/>
      <c r="BR9" s="523"/>
      <c r="BS9" s="523"/>
      <c r="BT9" s="523"/>
      <c r="BU9" s="523"/>
      <c r="BV9" s="523"/>
      <c r="BW9" s="523"/>
      <c r="BX9" s="523"/>
      <c r="BY9" s="523"/>
      <c r="BZ9" s="523"/>
      <c r="CA9" s="523"/>
      <c r="CB9" s="523"/>
      <c r="CC9" s="523"/>
      <c r="CD9" s="523"/>
      <c r="CE9" s="523"/>
      <c r="CF9" s="523"/>
      <c r="CG9" s="523"/>
      <c r="CH9" s="523"/>
      <c r="CI9" s="523"/>
      <c r="CJ9" s="523"/>
      <c r="CK9" s="523"/>
      <c r="CL9" s="523"/>
      <c r="CM9" s="523"/>
      <c r="CN9" s="523"/>
      <c r="CO9" s="523"/>
      <c r="CP9" s="523"/>
      <c r="CQ9" s="523"/>
      <c r="CR9" s="523"/>
      <c r="CS9" s="523"/>
      <c r="CT9" s="523"/>
      <c r="CU9" s="523"/>
      <c r="CV9" s="523"/>
      <c r="CW9" s="523"/>
      <c r="CX9" s="523"/>
      <c r="CY9" s="523"/>
      <c r="CZ9" s="523"/>
      <c r="DA9" s="523"/>
      <c r="DB9" s="523"/>
      <c r="DC9" s="523"/>
      <c r="DD9" s="523"/>
      <c r="DE9" s="523"/>
      <c r="DF9" s="523"/>
      <c r="DG9" s="523"/>
      <c r="DH9" s="523"/>
      <c r="DI9" s="523"/>
      <c r="DJ9" s="523"/>
      <c r="DK9" s="523"/>
      <c r="DL9" s="523"/>
      <c r="DM9" s="523"/>
      <c r="DN9" s="523"/>
      <c r="DO9" s="523"/>
      <c r="DP9" s="523"/>
      <c r="DQ9" s="523"/>
      <c r="DR9" s="523"/>
      <c r="DS9" s="523"/>
      <c r="DT9" s="523"/>
      <c r="DU9" s="523"/>
      <c r="DV9" s="523"/>
      <c r="DW9" s="523"/>
      <c r="DX9" s="523"/>
      <c r="DY9" s="523"/>
      <c r="DZ9" s="523"/>
      <c r="EA9" s="523"/>
      <c r="EB9" s="523"/>
      <c r="EC9" s="523"/>
      <c r="ED9" s="523"/>
      <c r="EE9" s="523"/>
      <c r="EF9" s="523"/>
      <c r="EG9" s="523"/>
      <c r="EH9" s="523"/>
      <c r="EI9" s="523"/>
      <c r="EJ9" s="523"/>
      <c r="EK9" s="523"/>
      <c r="EL9" s="523"/>
      <c r="EM9" s="523"/>
      <c r="EN9" s="523"/>
      <c r="EO9" s="523"/>
      <c r="EP9" s="523"/>
      <c r="EQ9" s="523"/>
      <c r="ER9" s="523"/>
      <c r="ES9" s="523"/>
      <c r="ET9" s="523"/>
      <c r="EU9" s="523"/>
      <c r="EV9" s="523"/>
      <c r="EW9" s="523"/>
      <c r="EX9" s="523"/>
      <c r="EY9" s="523"/>
      <c r="EZ9" s="523"/>
      <c r="FA9" s="523"/>
      <c r="FB9" s="523"/>
      <c r="FC9" s="523"/>
      <c r="FD9" s="523"/>
      <c r="FE9" s="523"/>
      <c r="FF9" s="523"/>
      <c r="FG9" s="523"/>
      <c r="FH9" s="523"/>
      <c r="FI9" s="523"/>
      <c r="FJ9" s="523"/>
      <c r="FK9" s="523"/>
      <c r="FL9" s="523"/>
      <c r="FM9" s="523"/>
      <c r="FN9" s="523"/>
      <c r="FO9" s="523"/>
      <c r="FP9" s="523"/>
      <c r="FQ9" s="523"/>
      <c r="FR9" s="523"/>
      <c r="FS9" s="523"/>
      <c r="FT9" s="523"/>
      <c r="FU9" s="523"/>
      <c r="FV9" s="523"/>
      <c r="FW9" s="523"/>
      <c r="FX9" s="523"/>
      <c r="FY9" s="523"/>
      <c r="FZ9" s="523"/>
      <c r="GA9" s="523"/>
      <c r="GB9" s="523"/>
      <c r="GC9" s="523"/>
      <c r="GD9" s="523"/>
      <c r="GE9" s="523"/>
      <c r="GF9" s="523"/>
      <c r="GG9" s="523"/>
      <c r="GH9" s="523"/>
      <c r="GI9" s="523"/>
    </row>
    <row r="10" spans="1:191" s="435" customFormat="1" ht="15.75" thickBot="1" x14ac:dyDescent="0.3">
      <c r="A10" s="420" t="s">
        <v>124</v>
      </c>
      <c r="B10" s="420" t="s">
        <v>641</v>
      </c>
      <c r="C10" s="480">
        <v>4.7</v>
      </c>
      <c r="D10" s="480">
        <v>66.599999999999994</v>
      </c>
      <c r="E10" s="461" t="s">
        <v>642</v>
      </c>
      <c r="F10" s="480">
        <v>177</v>
      </c>
      <c r="G10" s="481">
        <v>2500.8000000000002</v>
      </c>
      <c r="H10" s="482">
        <v>0.03</v>
      </c>
      <c r="I10" s="461" t="s">
        <v>589</v>
      </c>
      <c r="J10" s="312" t="s">
        <v>393</v>
      </c>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3"/>
      <c r="AZ10" s="523"/>
      <c r="BA10" s="523"/>
      <c r="BB10" s="523"/>
      <c r="BC10" s="523"/>
      <c r="BD10" s="523"/>
      <c r="BE10" s="523"/>
      <c r="BF10" s="523"/>
      <c r="BG10" s="523"/>
      <c r="BH10" s="523"/>
      <c r="BI10" s="523"/>
      <c r="BJ10" s="523"/>
      <c r="BK10" s="523"/>
      <c r="BL10" s="523"/>
      <c r="BM10" s="523"/>
      <c r="BN10" s="523"/>
      <c r="BO10" s="523"/>
      <c r="BP10" s="523"/>
      <c r="BQ10" s="523"/>
      <c r="BR10" s="523"/>
      <c r="BS10" s="523"/>
      <c r="BT10" s="523"/>
      <c r="BU10" s="523"/>
      <c r="BV10" s="523"/>
      <c r="BW10" s="523"/>
      <c r="BX10" s="523"/>
      <c r="BY10" s="523"/>
      <c r="BZ10" s="523"/>
      <c r="CA10" s="523"/>
      <c r="CB10" s="523"/>
      <c r="CC10" s="523"/>
      <c r="CD10" s="523"/>
      <c r="CE10" s="523"/>
      <c r="CF10" s="523"/>
      <c r="CG10" s="523"/>
      <c r="CH10" s="523"/>
      <c r="CI10" s="523"/>
      <c r="CJ10" s="523"/>
      <c r="CK10" s="523"/>
      <c r="CL10" s="523"/>
      <c r="CM10" s="523"/>
      <c r="CN10" s="523"/>
      <c r="CO10" s="523"/>
      <c r="CP10" s="523"/>
      <c r="CQ10" s="523"/>
      <c r="CR10" s="523"/>
      <c r="CS10" s="523"/>
      <c r="CT10" s="523"/>
      <c r="CU10" s="523"/>
      <c r="CV10" s="523"/>
      <c r="CW10" s="523"/>
      <c r="CX10" s="523"/>
      <c r="CY10" s="523"/>
      <c r="CZ10" s="523"/>
      <c r="DA10" s="523"/>
      <c r="DB10" s="523"/>
      <c r="DC10" s="523"/>
      <c r="DD10" s="523"/>
      <c r="DE10" s="523"/>
      <c r="DF10" s="523"/>
      <c r="DG10" s="523"/>
      <c r="DH10" s="523"/>
      <c r="DI10" s="523"/>
      <c r="DJ10" s="523"/>
      <c r="DK10" s="523"/>
      <c r="DL10" s="523"/>
      <c r="DM10" s="523"/>
      <c r="DN10" s="523"/>
      <c r="DO10" s="523"/>
      <c r="DP10" s="523"/>
      <c r="DQ10" s="523"/>
      <c r="DR10" s="523"/>
      <c r="DS10" s="523"/>
      <c r="DT10" s="523"/>
      <c r="DU10" s="523"/>
      <c r="DV10" s="523"/>
      <c r="DW10" s="523"/>
      <c r="DX10" s="523"/>
      <c r="DY10" s="523"/>
      <c r="DZ10" s="523"/>
      <c r="EA10" s="523"/>
      <c r="EB10" s="523"/>
      <c r="EC10" s="523"/>
      <c r="ED10" s="523"/>
      <c r="EE10" s="523"/>
      <c r="EF10" s="523"/>
      <c r="EG10" s="523"/>
      <c r="EH10" s="523"/>
      <c r="EI10" s="523"/>
      <c r="EJ10" s="523"/>
      <c r="EK10" s="523"/>
      <c r="EL10" s="523"/>
      <c r="EM10" s="523"/>
      <c r="EN10" s="523"/>
      <c r="EO10" s="523"/>
      <c r="EP10" s="523"/>
      <c r="EQ10" s="523"/>
      <c r="ER10" s="523"/>
      <c r="ES10" s="523"/>
      <c r="ET10" s="523"/>
      <c r="EU10" s="523"/>
      <c r="EV10" s="523"/>
      <c r="EW10" s="523"/>
      <c r="EX10" s="523"/>
      <c r="EY10" s="523"/>
      <c r="EZ10" s="523"/>
      <c r="FA10" s="523"/>
      <c r="FB10" s="523"/>
      <c r="FC10" s="523"/>
      <c r="FD10" s="523"/>
      <c r="FE10" s="523"/>
      <c r="FF10" s="523"/>
      <c r="FG10" s="523"/>
      <c r="FH10" s="523"/>
      <c r="FI10" s="523"/>
      <c r="FJ10" s="523"/>
      <c r="FK10" s="523"/>
      <c r="FL10" s="523"/>
      <c r="FM10" s="523"/>
      <c r="FN10" s="523"/>
      <c r="FO10" s="523"/>
      <c r="FP10" s="523"/>
      <c r="FQ10" s="523"/>
      <c r="FR10" s="523"/>
      <c r="FS10" s="523"/>
      <c r="FT10" s="523"/>
      <c r="FU10" s="523"/>
      <c r="FV10" s="523"/>
      <c r="FW10" s="523"/>
      <c r="FX10" s="523"/>
      <c r="FY10" s="523"/>
      <c r="FZ10" s="523"/>
      <c r="GA10" s="523"/>
      <c r="GB10" s="523"/>
      <c r="GC10" s="523"/>
      <c r="GD10" s="523"/>
      <c r="GE10" s="523"/>
      <c r="GF10" s="523"/>
      <c r="GG10" s="523"/>
      <c r="GH10" s="523"/>
      <c r="GI10" s="523"/>
    </row>
    <row r="11" spans="1:191" s="435" customFormat="1" ht="15.75" thickBot="1" x14ac:dyDescent="0.3">
      <c r="A11" s="339" t="s">
        <v>91</v>
      </c>
      <c r="B11" s="339" t="s">
        <v>279</v>
      </c>
      <c r="C11" s="339">
        <v>2.7</v>
      </c>
      <c r="D11" s="405">
        <v>102.7</v>
      </c>
      <c r="E11" s="419" t="s">
        <v>635</v>
      </c>
      <c r="F11" s="405">
        <v>62.1</v>
      </c>
      <c r="G11" s="418">
        <v>2352.3000000000002</v>
      </c>
      <c r="H11" s="362">
        <v>3.4000000000000002E-2</v>
      </c>
      <c r="I11" s="419" t="s">
        <v>591</v>
      </c>
      <c r="J11" s="312" t="s">
        <v>393</v>
      </c>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3"/>
      <c r="AY11" s="523"/>
      <c r="AZ11" s="523"/>
      <c r="BA11" s="523"/>
      <c r="BB11" s="523"/>
      <c r="BC11" s="523"/>
      <c r="BD11" s="523"/>
      <c r="BE11" s="523"/>
      <c r="BF11" s="523"/>
      <c r="BG11" s="523"/>
      <c r="BH11" s="523"/>
      <c r="BI11" s="523"/>
      <c r="BJ11" s="523"/>
      <c r="BK11" s="523"/>
      <c r="BL11" s="523"/>
      <c r="BM11" s="523"/>
      <c r="BN11" s="523"/>
      <c r="BO11" s="523"/>
      <c r="BP11" s="523"/>
      <c r="BQ11" s="523"/>
      <c r="BR11" s="523"/>
      <c r="BS11" s="523"/>
      <c r="BT11" s="523"/>
      <c r="BU11" s="523"/>
      <c r="BV11" s="523"/>
      <c r="BW11" s="523"/>
      <c r="BX11" s="523"/>
      <c r="BY11" s="523"/>
      <c r="BZ11" s="523"/>
      <c r="CA11" s="523"/>
      <c r="CB11" s="523"/>
      <c r="CC11" s="523"/>
      <c r="CD11" s="523"/>
      <c r="CE11" s="523"/>
      <c r="CF11" s="523"/>
      <c r="CG11" s="523"/>
      <c r="CH11" s="523"/>
      <c r="CI11" s="523"/>
      <c r="CJ11" s="523"/>
      <c r="CK11" s="523"/>
      <c r="CL11" s="523"/>
      <c r="CM11" s="523"/>
      <c r="CN11" s="523"/>
      <c r="CO11" s="523"/>
      <c r="CP11" s="523"/>
      <c r="CQ11" s="523"/>
      <c r="CR11" s="523"/>
      <c r="CS11" s="523"/>
      <c r="CT11" s="523"/>
      <c r="CU11" s="523"/>
      <c r="CV11" s="523"/>
      <c r="CW11" s="523"/>
      <c r="CX11" s="523"/>
      <c r="CY11" s="523"/>
      <c r="CZ11" s="523"/>
      <c r="DA11" s="523"/>
      <c r="DB11" s="523"/>
      <c r="DC11" s="523"/>
      <c r="DD11" s="523"/>
      <c r="DE11" s="523"/>
      <c r="DF11" s="523"/>
      <c r="DG11" s="523"/>
      <c r="DH11" s="523"/>
      <c r="DI11" s="523"/>
      <c r="DJ11" s="523"/>
      <c r="DK11" s="523"/>
      <c r="DL11" s="523"/>
      <c r="DM11" s="523"/>
      <c r="DN11" s="523"/>
      <c r="DO11" s="523"/>
      <c r="DP11" s="523"/>
      <c r="DQ11" s="523"/>
      <c r="DR11" s="523"/>
      <c r="DS11" s="523"/>
      <c r="DT11" s="523"/>
      <c r="DU11" s="523"/>
      <c r="DV11" s="523"/>
      <c r="DW11" s="523"/>
      <c r="DX11" s="523"/>
      <c r="DY11" s="523"/>
      <c r="DZ11" s="523"/>
      <c r="EA11" s="523"/>
      <c r="EB11" s="523"/>
      <c r="EC11" s="523"/>
      <c r="ED11" s="523"/>
      <c r="EE11" s="523"/>
      <c r="EF11" s="523"/>
      <c r="EG11" s="523"/>
      <c r="EH11" s="523"/>
      <c r="EI11" s="523"/>
      <c r="EJ11" s="523"/>
      <c r="EK11" s="523"/>
      <c r="EL11" s="523"/>
      <c r="EM11" s="523"/>
      <c r="EN11" s="523"/>
      <c r="EO11" s="523"/>
      <c r="EP11" s="523"/>
      <c r="EQ11" s="523"/>
      <c r="ER11" s="523"/>
      <c r="ES11" s="523"/>
      <c r="ET11" s="523"/>
      <c r="EU11" s="523"/>
      <c r="EV11" s="523"/>
      <c r="EW11" s="523"/>
      <c r="EX11" s="523"/>
      <c r="EY11" s="523"/>
      <c r="EZ11" s="523"/>
      <c r="FA11" s="523"/>
      <c r="FB11" s="523"/>
      <c r="FC11" s="523"/>
      <c r="FD11" s="523"/>
      <c r="FE11" s="523"/>
      <c r="FF11" s="523"/>
      <c r="FG11" s="523"/>
      <c r="FH11" s="523"/>
      <c r="FI11" s="523"/>
      <c r="FJ11" s="523"/>
      <c r="FK11" s="523"/>
      <c r="FL11" s="523"/>
      <c r="FM11" s="523"/>
      <c r="FN11" s="523"/>
      <c r="FO11" s="523"/>
      <c r="FP11" s="523"/>
      <c r="FQ11" s="523"/>
      <c r="FR11" s="523"/>
      <c r="FS11" s="523"/>
      <c r="FT11" s="523"/>
      <c r="FU11" s="523"/>
      <c r="FV11" s="523"/>
      <c r="FW11" s="523"/>
      <c r="FX11" s="523"/>
      <c r="FY11" s="523"/>
      <c r="FZ11" s="523"/>
      <c r="GA11" s="523"/>
      <c r="GB11" s="523"/>
      <c r="GC11" s="523"/>
      <c r="GD11" s="523"/>
      <c r="GE11" s="523"/>
      <c r="GF11" s="523"/>
      <c r="GG11" s="523"/>
      <c r="GH11" s="523"/>
      <c r="GI11" s="523"/>
    </row>
    <row r="12" spans="1:191" s="435" customFormat="1" ht="15.75" thickBot="1" x14ac:dyDescent="0.3">
      <c r="A12" s="420" t="s">
        <v>101</v>
      </c>
      <c r="B12" s="420" t="s">
        <v>641</v>
      </c>
      <c r="C12" s="420">
        <v>1.5</v>
      </c>
      <c r="D12" s="480">
        <v>65.8</v>
      </c>
      <c r="E12" s="461" t="s">
        <v>643</v>
      </c>
      <c r="F12" s="480">
        <v>41.2</v>
      </c>
      <c r="G12" s="481">
        <v>1729</v>
      </c>
      <c r="H12" s="482">
        <v>6.5000000000000002E-2</v>
      </c>
      <c r="I12" s="461" t="s">
        <v>589</v>
      </c>
      <c r="J12" s="312" t="s">
        <v>393</v>
      </c>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523"/>
      <c r="AQ12" s="523"/>
      <c r="AR12" s="523"/>
      <c r="AS12" s="523"/>
      <c r="AT12" s="523"/>
      <c r="AU12" s="523"/>
      <c r="AV12" s="523"/>
      <c r="AW12" s="523"/>
      <c r="AX12" s="523"/>
      <c r="AY12" s="523"/>
      <c r="AZ12" s="523"/>
      <c r="BA12" s="523"/>
      <c r="BB12" s="523"/>
      <c r="BC12" s="523"/>
      <c r="BD12" s="523"/>
      <c r="BE12" s="523"/>
      <c r="BF12" s="523"/>
      <c r="BG12" s="523"/>
      <c r="BH12" s="523"/>
      <c r="BI12" s="523"/>
      <c r="BJ12" s="523"/>
      <c r="BK12" s="523"/>
      <c r="BL12" s="523"/>
      <c r="BM12" s="523"/>
      <c r="BN12" s="523"/>
      <c r="BO12" s="523"/>
      <c r="BP12" s="523"/>
      <c r="BQ12" s="523"/>
      <c r="BR12" s="523"/>
      <c r="BS12" s="523"/>
      <c r="BT12" s="523"/>
      <c r="BU12" s="523"/>
      <c r="BV12" s="523"/>
      <c r="BW12" s="523"/>
      <c r="BX12" s="523"/>
      <c r="BY12" s="523"/>
      <c r="BZ12" s="523"/>
      <c r="CA12" s="523"/>
      <c r="CB12" s="523"/>
      <c r="CC12" s="523"/>
      <c r="CD12" s="523"/>
      <c r="CE12" s="523"/>
      <c r="CF12" s="523"/>
      <c r="CG12" s="523"/>
      <c r="CH12" s="523"/>
      <c r="CI12" s="523"/>
      <c r="CJ12" s="523"/>
      <c r="CK12" s="523"/>
      <c r="CL12" s="523"/>
      <c r="CM12" s="523"/>
      <c r="CN12" s="523"/>
      <c r="CO12" s="523"/>
      <c r="CP12" s="523"/>
      <c r="CQ12" s="523"/>
      <c r="CR12" s="523"/>
      <c r="CS12" s="523"/>
      <c r="CT12" s="523"/>
      <c r="CU12" s="523"/>
      <c r="CV12" s="523"/>
      <c r="CW12" s="523"/>
      <c r="CX12" s="523"/>
      <c r="CY12" s="523"/>
      <c r="CZ12" s="523"/>
      <c r="DA12" s="523"/>
      <c r="DB12" s="523"/>
      <c r="DC12" s="523"/>
      <c r="DD12" s="523"/>
      <c r="DE12" s="523"/>
      <c r="DF12" s="523"/>
      <c r="DG12" s="523"/>
      <c r="DH12" s="523"/>
      <c r="DI12" s="523"/>
      <c r="DJ12" s="523"/>
      <c r="DK12" s="523"/>
      <c r="DL12" s="523"/>
      <c r="DM12" s="523"/>
      <c r="DN12" s="523"/>
      <c r="DO12" s="523"/>
      <c r="DP12" s="523"/>
      <c r="DQ12" s="523"/>
      <c r="DR12" s="523"/>
      <c r="DS12" s="523"/>
      <c r="DT12" s="523"/>
      <c r="DU12" s="523"/>
      <c r="DV12" s="523"/>
      <c r="DW12" s="523"/>
      <c r="DX12" s="523"/>
      <c r="DY12" s="523"/>
      <c r="DZ12" s="523"/>
      <c r="EA12" s="523"/>
      <c r="EB12" s="523"/>
      <c r="EC12" s="523"/>
      <c r="ED12" s="523"/>
      <c r="EE12" s="523"/>
      <c r="EF12" s="523"/>
      <c r="EG12" s="523"/>
      <c r="EH12" s="523"/>
      <c r="EI12" s="523"/>
      <c r="EJ12" s="523"/>
      <c r="EK12" s="523"/>
      <c r="EL12" s="523"/>
      <c r="EM12" s="523"/>
      <c r="EN12" s="523"/>
      <c r="EO12" s="523"/>
      <c r="EP12" s="523"/>
      <c r="EQ12" s="523"/>
      <c r="ER12" s="523"/>
      <c r="ES12" s="523"/>
      <c r="ET12" s="523"/>
      <c r="EU12" s="523"/>
      <c r="EV12" s="523"/>
      <c r="EW12" s="523"/>
      <c r="EX12" s="523"/>
      <c r="EY12" s="523"/>
      <c r="EZ12" s="523"/>
      <c r="FA12" s="523"/>
      <c r="FB12" s="523"/>
      <c r="FC12" s="523"/>
      <c r="FD12" s="523"/>
      <c r="FE12" s="523"/>
      <c r="FF12" s="523"/>
      <c r="FG12" s="523"/>
      <c r="FH12" s="523"/>
      <c r="FI12" s="523"/>
      <c r="FJ12" s="523"/>
      <c r="FK12" s="523"/>
      <c r="FL12" s="523"/>
      <c r="FM12" s="523"/>
      <c r="FN12" s="523"/>
      <c r="FO12" s="523"/>
      <c r="FP12" s="523"/>
      <c r="FQ12" s="523"/>
      <c r="FR12" s="523"/>
      <c r="FS12" s="523"/>
      <c r="FT12" s="523"/>
      <c r="FU12" s="523"/>
      <c r="FV12" s="523"/>
      <c r="FW12" s="523"/>
      <c r="FX12" s="523"/>
      <c r="FY12" s="523"/>
      <c r="FZ12" s="523"/>
      <c r="GA12" s="523"/>
      <c r="GB12" s="523"/>
      <c r="GC12" s="523"/>
      <c r="GD12" s="523"/>
      <c r="GE12" s="523"/>
      <c r="GF12" s="523"/>
      <c r="GG12" s="523"/>
      <c r="GH12" s="523"/>
      <c r="GI12" s="523"/>
    </row>
    <row r="13" spans="1:191" s="435" customFormat="1" x14ac:dyDescent="0.25">
      <c r="A13" s="320" t="s">
        <v>310</v>
      </c>
      <c r="B13" s="321"/>
      <c r="C13" s="322"/>
      <c r="D13" s="439">
        <f>AVERAGE(D7:D12)</f>
        <v>89.216666666666654</v>
      </c>
      <c r="E13" s="322" t="s">
        <v>644</v>
      </c>
      <c r="F13" s="322"/>
      <c r="G13" s="324"/>
      <c r="H13" s="440">
        <f>AVERAGE(H7:H12)</f>
        <v>3.6666666666666667E-2</v>
      </c>
      <c r="I13" s="441" t="s">
        <v>645</v>
      </c>
      <c r="J13" s="327"/>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23"/>
      <c r="BQ13" s="523"/>
      <c r="BR13" s="523"/>
      <c r="BS13" s="523"/>
      <c r="BT13" s="523"/>
      <c r="BU13" s="523"/>
      <c r="BV13" s="523"/>
      <c r="BW13" s="523"/>
      <c r="BX13" s="523"/>
      <c r="BY13" s="523"/>
      <c r="BZ13" s="523"/>
      <c r="CA13" s="523"/>
      <c r="CB13" s="523"/>
      <c r="CC13" s="523"/>
      <c r="CD13" s="523"/>
      <c r="CE13" s="523"/>
      <c r="CF13" s="523"/>
      <c r="CG13" s="523"/>
      <c r="CH13" s="523"/>
      <c r="CI13" s="523"/>
      <c r="CJ13" s="523"/>
      <c r="CK13" s="523"/>
      <c r="CL13" s="523"/>
      <c r="CM13" s="523"/>
      <c r="CN13" s="523"/>
      <c r="CO13" s="523"/>
      <c r="CP13" s="523"/>
      <c r="CQ13" s="523"/>
      <c r="CR13" s="523"/>
      <c r="CS13" s="523"/>
      <c r="CT13" s="523"/>
      <c r="CU13" s="523"/>
      <c r="CV13" s="523"/>
      <c r="CW13" s="523"/>
      <c r="CX13" s="523"/>
      <c r="CY13" s="523"/>
      <c r="CZ13" s="523"/>
      <c r="DA13" s="523"/>
      <c r="DB13" s="523"/>
      <c r="DC13" s="523"/>
      <c r="DD13" s="523"/>
      <c r="DE13" s="523"/>
      <c r="DF13" s="523"/>
      <c r="DG13" s="523"/>
      <c r="DH13" s="523"/>
      <c r="DI13" s="523"/>
      <c r="DJ13" s="523"/>
      <c r="DK13" s="523"/>
      <c r="DL13" s="523"/>
      <c r="DM13" s="523"/>
      <c r="DN13" s="523"/>
      <c r="DO13" s="523"/>
      <c r="DP13" s="523"/>
      <c r="DQ13" s="523"/>
      <c r="DR13" s="523"/>
      <c r="DS13" s="523"/>
      <c r="DT13" s="523"/>
      <c r="DU13" s="523"/>
      <c r="DV13" s="523"/>
      <c r="DW13" s="523"/>
      <c r="DX13" s="523"/>
      <c r="DY13" s="523"/>
      <c r="DZ13" s="523"/>
      <c r="EA13" s="523"/>
      <c r="EB13" s="523"/>
      <c r="EC13" s="523"/>
      <c r="ED13" s="523"/>
      <c r="EE13" s="523"/>
      <c r="EF13" s="523"/>
      <c r="EG13" s="523"/>
      <c r="EH13" s="523"/>
      <c r="EI13" s="523"/>
      <c r="EJ13" s="523"/>
      <c r="EK13" s="523"/>
      <c r="EL13" s="523"/>
      <c r="EM13" s="523"/>
      <c r="EN13" s="523"/>
      <c r="EO13" s="523"/>
      <c r="EP13" s="523"/>
      <c r="EQ13" s="523"/>
      <c r="ER13" s="523"/>
      <c r="ES13" s="523"/>
      <c r="ET13" s="523"/>
      <c r="EU13" s="523"/>
      <c r="EV13" s="523"/>
      <c r="EW13" s="523"/>
      <c r="EX13" s="523"/>
      <c r="EY13" s="523"/>
      <c r="EZ13" s="523"/>
      <c r="FA13" s="523"/>
      <c r="FB13" s="523"/>
      <c r="FC13" s="523"/>
      <c r="FD13" s="523"/>
      <c r="FE13" s="523"/>
      <c r="FF13" s="523"/>
      <c r="FG13" s="523"/>
      <c r="FH13" s="523"/>
      <c r="FI13" s="523"/>
      <c r="FJ13" s="523"/>
      <c r="FK13" s="523"/>
      <c r="FL13" s="523"/>
      <c r="FM13" s="523"/>
      <c r="FN13" s="523"/>
      <c r="FO13" s="523"/>
      <c r="FP13" s="523"/>
      <c r="FQ13" s="523"/>
      <c r="FR13" s="523"/>
      <c r="FS13" s="523"/>
      <c r="FT13" s="523"/>
      <c r="FU13" s="523"/>
      <c r="FV13" s="523"/>
      <c r="FW13" s="523"/>
      <c r="FX13" s="523"/>
      <c r="FY13" s="523"/>
      <c r="FZ13" s="523"/>
      <c r="GA13" s="523"/>
      <c r="GB13" s="523"/>
      <c r="GC13" s="523"/>
      <c r="GD13" s="523"/>
      <c r="GE13" s="523"/>
      <c r="GF13" s="523"/>
      <c r="GG13" s="523"/>
      <c r="GH13" s="523"/>
      <c r="GI13" s="523"/>
    </row>
    <row r="14" spans="1:191" s="435" customFormat="1" ht="23.25" thickBot="1" x14ac:dyDescent="0.3">
      <c r="A14" s="191" t="s">
        <v>237</v>
      </c>
      <c r="B14" s="192" t="s">
        <v>238</v>
      </c>
      <c r="C14" s="192" t="s">
        <v>239</v>
      </c>
      <c r="D14" s="192" t="s">
        <v>240</v>
      </c>
      <c r="E14" s="192" t="s">
        <v>241</v>
      </c>
      <c r="F14" s="192" t="s">
        <v>242</v>
      </c>
      <c r="G14" s="192" t="s">
        <v>243</v>
      </c>
      <c r="H14" s="193" t="s">
        <v>273</v>
      </c>
      <c r="I14" s="194" t="s">
        <v>274</v>
      </c>
      <c r="J14" s="263" t="s">
        <v>275</v>
      </c>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523"/>
      <c r="AY14" s="523"/>
      <c r="AZ14" s="523"/>
      <c r="BA14" s="523"/>
      <c r="BB14" s="523"/>
      <c r="BC14" s="523"/>
      <c r="BD14" s="523"/>
      <c r="BE14" s="523"/>
      <c r="BF14" s="523"/>
      <c r="BG14" s="523"/>
      <c r="BH14" s="523"/>
      <c r="BI14" s="523"/>
      <c r="BJ14" s="523"/>
      <c r="BK14" s="523"/>
      <c r="BL14" s="523"/>
      <c r="BM14" s="523"/>
      <c r="BN14" s="523"/>
      <c r="BO14" s="523"/>
      <c r="BP14" s="523"/>
      <c r="BQ14" s="523"/>
      <c r="BR14" s="523"/>
      <c r="BS14" s="523"/>
      <c r="BT14" s="523"/>
      <c r="BU14" s="523"/>
      <c r="BV14" s="523"/>
      <c r="BW14" s="523"/>
      <c r="BX14" s="523"/>
      <c r="BY14" s="523"/>
      <c r="BZ14" s="523"/>
      <c r="CA14" s="523"/>
      <c r="CB14" s="523"/>
      <c r="CC14" s="523"/>
      <c r="CD14" s="523"/>
      <c r="CE14" s="523"/>
      <c r="CF14" s="523"/>
      <c r="CG14" s="523"/>
      <c r="CH14" s="523"/>
      <c r="CI14" s="523"/>
      <c r="CJ14" s="523"/>
      <c r="CK14" s="523"/>
      <c r="CL14" s="523"/>
      <c r="CM14" s="523"/>
      <c r="CN14" s="523"/>
      <c r="CO14" s="523"/>
      <c r="CP14" s="523"/>
      <c r="CQ14" s="523"/>
      <c r="CR14" s="523"/>
      <c r="CS14" s="523"/>
      <c r="CT14" s="523"/>
      <c r="CU14" s="523"/>
      <c r="CV14" s="523"/>
      <c r="CW14" s="523"/>
      <c r="CX14" s="523"/>
      <c r="CY14" s="523"/>
      <c r="CZ14" s="523"/>
      <c r="DA14" s="523"/>
      <c r="DB14" s="523"/>
      <c r="DC14" s="523"/>
      <c r="DD14" s="523"/>
      <c r="DE14" s="523"/>
      <c r="DF14" s="523"/>
      <c r="DG14" s="523"/>
      <c r="DH14" s="523"/>
      <c r="DI14" s="523"/>
      <c r="DJ14" s="523"/>
      <c r="DK14" s="523"/>
      <c r="DL14" s="523"/>
      <c r="DM14" s="523"/>
      <c r="DN14" s="523"/>
      <c r="DO14" s="523"/>
      <c r="DP14" s="523"/>
      <c r="DQ14" s="523"/>
      <c r="DR14" s="523"/>
      <c r="DS14" s="523"/>
      <c r="DT14" s="523"/>
      <c r="DU14" s="523"/>
      <c r="DV14" s="523"/>
      <c r="DW14" s="523"/>
      <c r="DX14" s="523"/>
      <c r="DY14" s="523"/>
      <c r="DZ14" s="523"/>
      <c r="EA14" s="523"/>
      <c r="EB14" s="523"/>
      <c r="EC14" s="523"/>
      <c r="ED14" s="523"/>
      <c r="EE14" s="523"/>
      <c r="EF14" s="523"/>
      <c r="EG14" s="523"/>
      <c r="EH14" s="523"/>
      <c r="EI14" s="523"/>
      <c r="EJ14" s="523"/>
      <c r="EK14" s="523"/>
      <c r="EL14" s="523"/>
      <c r="EM14" s="523"/>
      <c r="EN14" s="523"/>
      <c r="EO14" s="523"/>
      <c r="EP14" s="523"/>
      <c r="EQ14" s="523"/>
      <c r="ER14" s="523"/>
      <c r="ES14" s="523"/>
      <c r="ET14" s="523"/>
      <c r="EU14" s="523"/>
      <c r="EV14" s="523"/>
      <c r="EW14" s="523"/>
      <c r="EX14" s="523"/>
      <c r="EY14" s="523"/>
      <c r="EZ14" s="523"/>
      <c r="FA14" s="523"/>
      <c r="FB14" s="523"/>
      <c r="FC14" s="523"/>
      <c r="FD14" s="523"/>
      <c r="FE14" s="523"/>
      <c r="FF14" s="523"/>
      <c r="FG14" s="523"/>
      <c r="FH14" s="523"/>
      <c r="FI14" s="523"/>
      <c r="FJ14" s="523"/>
      <c r="FK14" s="523"/>
      <c r="FL14" s="523"/>
      <c r="FM14" s="523"/>
      <c r="FN14" s="523"/>
      <c r="FO14" s="523"/>
      <c r="FP14" s="523"/>
      <c r="FQ14" s="523"/>
      <c r="FR14" s="523"/>
      <c r="FS14" s="523"/>
      <c r="FT14" s="523"/>
      <c r="FU14" s="523"/>
      <c r="FV14" s="523"/>
      <c r="FW14" s="523"/>
      <c r="FX14" s="523"/>
      <c r="FY14" s="523"/>
      <c r="FZ14" s="523"/>
      <c r="GA14" s="523"/>
      <c r="GB14" s="523"/>
      <c r="GC14" s="523"/>
      <c r="GD14" s="523"/>
      <c r="GE14" s="523"/>
      <c r="GF14" s="523"/>
      <c r="GG14" s="523"/>
      <c r="GH14" s="523"/>
      <c r="GI14" s="523"/>
    </row>
    <row r="15" spans="1:191" s="435" customFormat="1" ht="15.75" thickBot="1" x14ac:dyDescent="0.3">
      <c r="A15" s="780" t="s">
        <v>299</v>
      </c>
      <c r="B15" s="799"/>
      <c r="C15" s="799"/>
      <c r="D15" s="799"/>
      <c r="E15" s="799"/>
      <c r="F15" s="799"/>
      <c r="G15" s="799"/>
      <c r="H15" s="799"/>
      <c r="I15" s="799"/>
      <c r="J15" s="208"/>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3"/>
      <c r="AY15" s="523"/>
      <c r="AZ15" s="523"/>
      <c r="BA15" s="523"/>
      <c r="BB15" s="523"/>
      <c r="BC15" s="523"/>
      <c r="BD15" s="523"/>
      <c r="BE15" s="523"/>
      <c r="BF15" s="523"/>
      <c r="BG15" s="523"/>
      <c r="BH15" s="523"/>
      <c r="BI15" s="523"/>
      <c r="BJ15" s="523"/>
      <c r="BK15" s="523"/>
      <c r="BL15" s="523"/>
      <c r="BM15" s="523"/>
      <c r="BN15" s="523"/>
      <c r="BO15" s="523"/>
      <c r="BP15" s="523"/>
      <c r="BQ15" s="523"/>
      <c r="BR15" s="523"/>
      <c r="BS15" s="523"/>
      <c r="BT15" s="523"/>
      <c r="BU15" s="523"/>
      <c r="BV15" s="523"/>
      <c r="BW15" s="523"/>
      <c r="BX15" s="523"/>
      <c r="BY15" s="523"/>
      <c r="BZ15" s="523"/>
      <c r="CA15" s="523"/>
      <c r="CB15" s="523"/>
      <c r="CC15" s="523"/>
      <c r="CD15" s="523"/>
      <c r="CE15" s="523"/>
      <c r="CF15" s="523"/>
      <c r="CG15" s="523"/>
      <c r="CH15" s="523"/>
      <c r="CI15" s="523"/>
      <c r="CJ15" s="523"/>
      <c r="CK15" s="523"/>
      <c r="CL15" s="523"/>
      <c r="CM15" s="523"/>
      <c r="CN15" s="523"/>
      <c r="CO15" s="523"/>
      <c r="CP15" s="523"/>
      <c r="CQ15" s="523"/>
      <c r="CR15" s="523"/>
      <c r="CS15" s="523"/>
      <c r="CT15" s="523"/>
      <c r="CU15" s="523"/>
      <c r="CV15" s="523"/>
      <c r="CW15" s="523"/>
      <c r="CX15" s="523"/>
      <c r="CY15" s="523"/>
      <c r="CZ15" s="523"/>
      <c r="DA15" s="523"/>
      <c r="DB15" s="523"/>
      <c r="DC15" s="523"/>
      <c r="DD15" s="523"/>
      <c r="DE15" s="523"/>
      <c r="DF15" s="523"/>
      <c r="DG15" s="523"/>
      <c r="DH15" s="523"/>
      <c r="DI15" s="523"/>
      <c r="DJ15" s="523"/>
      <c r="DK15" s="523"/>
      <c r="DL15" s="523"/>
      <c r="DM15" s="523"/>
      <c r="DN15" s="523"/>
      <c r="DO15" s="523"/>
      <c r="DP15" s="523"/>
      <c r="DQ15" s="523"/>
      <c r="DR15" s="523"/>
      <c r="DS15" s="523"/>
      <c r="DT15" s="523"/>
      <c r="DU15" s="523"/>
      <c r="DV15" s="523"/>
      <c r="DW15" s="523"/>
      <c r="DX15" s="523"/>
      <c r="DY15" s="523"/>
      <c r="DZ15" s="523"/>
      <c r="EA15" s="523"/>
      <c r="EB15" s="523"/>
      <c r="EC15" s="523"/>
      <c r="ED15" s="523"/>
      <c r="EE15" s="523"/>
      <c r="EF15" s="523"/>
      <c r="EG15" s="523"/>
      <c r="EH15" s="523"/>
      <c r="EI15" s="523"/>
      <c r="EJ15" s="523"/>
      <c r="EK15" s="523"/>
      <c r="EL15" s="523"/>
      <c r="EM15" s="523"/>
      <c r="EN15" s="523"/>
      <c r="EO15" s="523"/>
      <c r="EP15" s="523"/>
      <c r="EQ15" s="523"/>
      <c r="ER15" s="523"/>
      <c r="ES15" s="523"/>
      <c r="ET15" s="523"/>
      <c r="EU15" s="523"/>
      <c r="EV15" s="523"/>
      <c r="EW15" s="523"/>
      <c r="EX15" s="523"/>
      <c r="EY15" s="523"/>
      <c r="EZ15" s="523"/>
      <c r="FA15" s="523"/>
      <c r="FB15" s="523"/>
      <c r="FC15" s="523"/>
      <c r="FD15" s="523"/>
      <c r="FE15" s="523"/>
      <c r="FF15" s="523"/>
      <c r="FG15" s="523"/>
      <c r="FH15" s="523"/>
      <c r="FI15" s="523"/>
      <c r="FJ15" s="523"/>
      <c r="FK15" s="523"/>
      <c r="FL15" s="523"/>
      <c r="FM15" s="523"/>
      <c r="FN15" s="523"/>
      <c r="FO15" s="523"/>
      <c r="FP15" s="523"/>
      <c r="FQ15" s="523"/>
      <c r="FR15" s="523"/>
      <c r="FS15" s="523"/>
      <c r="FT15" s="523"/>
      <c r="FU15" s="523"/>
      <c r="FV15" s="523"/>
      <c r="FW15" s="523"/>
      <c r="FX15" s="523"/>
      <c r="FY15" s="523"/>
      <c r="FZ15" s="523"/>
      <c r="GA15" s="523"/>
      <c r="GB15" s="523"/>
      <c r="GC15" s="523"/>
      <c r="GD15" s="523"/>
      <c r="GE15" s="523"/>
      <c r="GF15" s="523"/>
      <c r="GG15" s="523"/>
      <c r="GH15" s="523"/>
      <c r="GI15" s="523"/>
    </row>
    <row r="16" spans="1:191" s="444" customFormat="1" ht="15.75" thickBot="1" x14ac:dyDescent="0.3">
      <c r="A16" s="238" t="s">
        <v>84</v>
      </c>
      <c r="B16" s="420" t="s">
        <v>280</v>
      </c>
      <c r="C16" s="104">
        <v>0.7</v>
      </c>
      <c r="D16" s="104">
        <v>51.6</v>
      </c>
      <c r="E16" s="462" t="s">
        <v>646</v>
      </c>
      <c r="F16" s="467">
        <v>20.399999999999999</v>
      </c>
      <c r="G16" s="463">
        <v>1476.4</v>
      </c>
      <c r="H16" s="239">
        <v>2.7E-2</v>
      </c>
      <c r="I16" s="422" t="s">
        <v>647</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2"/>
      <c r="CD16" s="442"/>
      <c r="CE16" s="442"/>
      <c r="CF16" s="442"/>
      <c r="CG16" s="442"/>
      <c r="CH16" s="442"/>
      <c r="CI16" s="442"/>
      <c r="CJ16" s="442"/>
      <c r="CK16" s="442"/>
      <c r="CL16" s="442"/>
      <c r="CM16" s="442"/>
      <c r="CN16" s="442"/>
      <c r="CO16" s="442"/>
      <c r="CP16" s="442"/>
      <c r="CQ16" s="442"/>
      <c r="CR16" s="442"/>
      <c r="CS16" s="442"/>
      <c r="CT16" s="442"/>
      <c r="CU16" s="442"/>
      <c r="CV16" s="442"/>
      <c r="CW16" s="442"/>
      <c r="CX16" s="442"/>
      <c r="CY16" s="442"/>
      <c r="CZ16" s="442"/>
      <c r="DA16" s="442"/>
      <c r="DB16" s="442"/>
      <c r="DC16" s="442"/>
      <c r="DD16" s="442"/>
      <c r="DE16" s="442"/>
      <c r="DF16" s="442"/>
      <c r="DG16" s="442"/>
      <c r="DH16" s="442"/>
      <c r="DI16" s="442"/>
      <c r="DJ16" s="442"/>
      <c r="DK16" s="442"/>
      <c r="DL16" s="442"/>
      <c r="DM16" s="442"/>
      <c r="DN16" s="442"/>
      <c r="DO16" s="442"/>
      <c r="DP16" s="442"/>
      <c r="DQ16" s="442"/>
      <c r="DR16" s="442"/>
      <c r="DS16" s="442"/>
      <c r="DT16" s="442"/>
      <c r="DU16" s="442"/>
      <c r="DV16" s="442"/>
      <c r="DW16" s="442"/>
      <c r="DX16" s="442"/>
      <c r="DY16" s="442"/>
      <c r="DZ16" s="442"/>
      <c r="EA16" s="442"/>
      <c r="EB16" s="442"/>
      <c r="EC16" s="442"/>
      <c r="ED16" s="442"/>
      <c r="EE16" s="442"/>
      <c r="EF16" s="442"/>
      <c r="EG16" s="442"/>
      <c r="EH16" s="442"/>
      <c r="EI16" s="442"/>
      <c r="EJ16" s="442"/>
      <c r="EK16" s="442"/>
      <c r="EL16" s="442"/>
      <c r="EM16" s="442"/>
      <c r="EN16" s="442"/>
      <c r="EO16" s="442"/>
      <c r="EP16" s="442"/>
      <c r="EQ16" s="442"/>
      <c r="ER16" s="442"/>
      <c r="ES16" s="442"/>
      <c r="ET16" s="442"/>
      <c r="EU16" s="442"/>
      <c r="EV16" s="442"/>
      <c r="EW16" s="442"/>
      <c r="EX16" s="442"/>
      <c r="EY16" s="442"/>
      <c r="EZ16" s="442"/>
      <c r="FA16" s="442"/>
      <c r="FB16" s="442"/>
      <c r="FC16" s="442"/>
      <c r="FD16" s="442"/>
      <c r="FE16" s="442"/>
      <c r="FF16" s="442"/>
      <c r="FG16" s="442"/>
      <c r="FH16" s="442"/>
      <c r="FI16" s="442"/>
      <c r="FJ16" s="442"/>
      <c r="FK16" s="442"/>
      <c r="FL16" s="442"/>
      <c r="FM16" s="442"/>
      <c r="FN16" s="442"/>
      <c r="FO16" s="442"/>
      <c r="FP16" s="442"/>
      <c r="FQ16" s="442"/>
      <c r="FR16" s="442"/>
      <c r="FS16" s="442"/>
      <c r="FT16" s="442"/>
      <c r="FU16" s="442"/>
      <c r="FV16" s="442"/>
      <c r="FW16" s="442"/>
      <c r="FX16" s="442"/>
      <c r="FY16" s="442"/>
      <c r="FZ16" s="442"/>
      <c r="GA16" s="442"/>
      <c r="GB16" s="442"/>
      <c r="GC16" s="442"/>
      <c r="GD16" s="442"/>
      <c r="GE16" s="442"/>
      <c r="GF16" s="442"/>
      <c r="GG16" s="442"/>
      <c r="GH16" s="442"/>
      <c r="GI16" s="442"/>
    </row>
    <row r="17" spans="1:191" s="444" customFormat="1" ht="15.75" thickBot="1" x14ac:dyDescent="0.3">
      <c r="A17" s="238" t="s">
        <v>87</v>
      </c>
      <c r="B17" s="420" t="s">
        <v>280</v>
      </c>
      <c r="C17" s="421" t="s">
        <v>648</v>
      </c>
      <c r="D17" s="104">
        <v>65.400000000000006</v>
      </c>
      <c r="E17" s="422" t="s">
        <v>500</v>
      </c>
      <c r="F17" s="468">
        <v>28.8</v>
      </c>
      <c r="G17" s="463">
        <v>1652.4</v>
      </c>
      <c r="H17" s="239">
        <v>5.3999999999999999E-2</v>
      </c>
      <c r="I17" s="422" t="s">
        <v>499</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42"/>
      <c r="DI17" s="442"/>
      <c r="DJ17" s="442"/>
      <c r="DK17" s="442"/>
      <c r="DL17" s="442"/>
      <c r="DM17" s="442"/>
      <c r="DN17" s="442"/>
      <c r="DO17" s="442"/>
      <c r="DP17" s="442"/>
      <c r="DQ17" s="442"/>
      <c r="DR17" s="442"/>
      <c r="DS17" s="442"/>
      <c r="DT17" s="442"/>
      <c r="DU17" s="442"/>
      <c r="DV17" s="442"/>
      <c r="DW17" s="442"/>
      <c r="DX17" s="442"/>
      <c r="DY17" s="442"/>
      <c r="DZ17" s="442"/>
      <c r="EA17" s="442"/>
      <c r="EB17" s="442"/>
      <c r="EC17" s="442"/>
      <c r="ED17" s="442"/>
      <c r="EE17" s="442"/>
      <c r="EF17" s="442"/>
      <c r="EG17" s="442"/>
      <c r="EH17" s="442"/>
      <c r="EI17" s="442"/>
      <c r="EJ17" s="442"/>
      <c r="EK17" s="442"/>
      <c r="EL17" s="442"/>
      <c r="EM17" s="442"/>
      <c r="EN17" s="442"/>
      <c r="EO17" s="442"/>
      <c r="EP17" s="442"/>
      <c r="EQ17" s="442"/>
      <c r="ER17" s="442"/>
      <c r="ES17" s="442"/>
      <c r="ET17" s="442"/>
      <c r="EU17" s="442"/>
      <c r="EV17" s="442"/>
      <c r="EW17" s="442"/>
      <c r="EX17" s="442"/>
      <c r="EY17" s="442"/>
      <c r="EZ17" s="442"/>
      <c r="FA17" s="442"/>
      <c r="FB17" s="442"/>
      <c r="FC17" s="442"/>
      <c r="FD17" s="442"/>
      <c r="FE17" s="442"/>
      <c r="FF17" s="442"/>
      <c r="FG17" s="442"/>
      <c r="FH17" s="442"/>
      <c r="FI17" s="442"/>
      <c r="FJ17" s="442"/>
      <c r="FK17" s="442"/>
      <c r="FL17" s="442"/>
      <c r="FM17" s="442"/>
      <c r="FN17" s="442"/>
      <c r="FO17" s="442"/>
      <c r="FP17" s="442"/>
      <c r="FQ17" s="442"/>
      <c r="FR17" s="442"/>
      <c r="FS17" s="442"/>
      <c r="FT17" s="442"/>
      <c r="FU17" s="442"/>
      <c r="FV17" s="442"/>
      <c r="FW17" s="442"/>
      <c r="FX17" s="442"/>
      <c r="FY17" s="442"/>
      <c r="FZ17" s="442"/>
      <c r="GA17" s="442"/>
      <c r="GB17" s="442"/>
      <c r="GC17" s="442"/>
      <c r="GD17" s="442"/>
      <c r="GE17" s="442"/>
      <c r="GF17" s="442"/>
      <c r="GG17" s="442"/>
      <c r="GH17" s="442"/>
      <c r="GI17" s="442"/>
    </row>
    <row r="18" spans="1:191" s="444" customFormat="1" ht="15.75" thickBot="1" x14ac:dyDescent="0.3">
      <c r="A18" s="429" t="s">
        <v>79</v>
      </c>
      <c r="B18" s="430" t="s">
        <v>577</v>
      </c>
      <c r="C18" s="431" t="s">
        <v>578</v>
      </c>
      <c r="D18" s="299">
        <v>36.4</v>
      </c>
      <c r="E18" s="472" t="s">
        <v>649</v>
      </c>
      <c r="F18" s="473">
        <v>38.5</v>
      </c>
      <c r="G18" s="474">
        <v>3279</v>
      </c>
      <c r="H18" s="433">
        <v>1.0999999999999999E-2</v>
      </c>
      <c r="I18" s="434" t="s">
        <v>506</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c r="CK18" s="442"/>
      <c r="CL18" s="442"/>
      <c r="CM18" s="442"/>
      <c r="CN18" s="442"/>
      <c r="CO18" s="442"/>
      <c r="CP18" s="442"/>
      <c r="CQ18" s="442"/>
      <c r="CR18" s="442"/>
      <c r="CS18" s="442"/>
      <c r="CT18" s="442"/>
      <c r="CU18" s="442"/>
      <c r="CV18" s="442"/>
      <c r="CW18" s="442"/>
      <c r="CX18" s="442"/>
      <c r="CY18" s="442"/>
      <c r="CZ18" s="442"/>
      <c r="DA18" s="442"/>
      <c r="DB18" s="442"/>
      <c r="DC18" s="442"/>
      <c r="DD18" s="442"/>
      <c r="DE18" s="442"/>
      <c r="DF18" s="442"/>
      <c r="DG18" s="442"/>
      <c r="DH18" s="442"/>
      <c r="DI18" s="442"/>
      <c r="DJ18" s="442"/>
      <c r="DK18" s="442"/>
      <c r="DL18" s="442"/>
      <c r="DM18" s="442"/>
      <c r="DN18" s="442"/>
      <c r="DO18" s="442"/>
      <c r="DP18" s="442"/>
      <c r="DQ18" s="442"/>
      <c r="DR18" s="442"/>
      <c r="DS18" s="442"/>
      <c r="DT18" s="442"/>
      <c r="DU18" s="442"/>
      <c r="DV18" s="442"/>
      <c r="DW18" s="442"/>
      <c r="DX18" s="442"/>
      <c r="DY18" s="442"/>
      <c r="DZ18" s="442"/>
      <c r="EA18" s="442"/>
      <c r="EB18" s="442"/>
      <c r="EC18" s="442"/>
      <c r="ED18" s="442"/>
      <c r="EE18" s="442"/>
      <c r="EF18" s="442"/>
      <c r="EG18" s="442"/>
      <c r="EH18" s="442"/>
      <c r="EI18" s="442"/>
      <c r="EJ18" s="442"/>
      <c r="EK18" s="442"/>
      <c r="EL18" s="442"/>
      <c r="EM18" s="442"/>
      <c r="EN18" s="442"/>
      <c r="EO18" s="442"/>
      <c r="EP18" s="442"/>
      <c r="EQ18" s="442"/>
      <c r="ER18" s="442"/>
      <c r="ES18" s="442"/>
      <c r="ET18" s="442"/>
      <c r="EU18" s="442"/>
      <c r="EV18" s="442"/>
      <c r="EW18" s="442"/>
      <c r="EX18" s="442"/>
      <c r="EY18" s="442"/>
      <c r="EZ18" s="442"/>
      <c r="FA18" s="442"/>
      <c r="FB18" s="442"/>
      <c r="FC18" s="442"/>
      <c r="FD18" s="442"/>
      <c r="FE18" s="442"/>
      <c r="FF18" s="442"/>
      <c r="FG18" s="442"/>
      <c r="FH18" s="442"/>
      <c r="FI18" s="442"/>
      <c r="FJ18" s="442"/>
      <c r="FK18" s="442"/>
      <c r="FL18" s="442"/>
      <c r="FM18" s="442"/>
      <c r="FN18" s="442"/>
      <c r="FO18" s="442"/>
      <c r="FP18" s="442"/>
      <c r="FQ18" s="442"/>
      <c r="FR18" s="442"/>
      <c r="FS18" s="442"/>
      <c r="FT18" s="442"/>
      <c r="FU18" s="442"/>
      <c r="FV18" s="442"/>
      <c r="FW18" s="442"/>
      <c r="FX18" s="442"/>
      <c r="FY18" s="442"/>
      <c r="FZ18" s="442"/>
      <c r="GA18" s="442"/>
      <c r="GB18" s="442"/>
      <c r="GC18" s="442"/>
      <c r="GD18" s="442"/>
      <c r="GE18" s="442"/>
      <c r="GF18" s="442"/>
      <c r="GG18" s="442"/>
      <c r="GH18" s="442"/>
      <c r="GI18" s="442"/>
    </row>
    <row r="19" spans="1:191" s="435" customFormat="1" ht="15.75" thickBot="1" x14ac:dyDescent="0.3">
      <c r="A19" s="244" t="s">
        <v>111</v>
      </c>
      <c r="B19" s="339" t="s">
        <v>279</v>
      </c>
      <c r="C19" s="411" t="s">
        <v>650</v>
      </c>
      <c r="D19" s="98">
        <v>99.3</v>
      </c>
      <c r="E19" s="412" t="s">
        <v>651</v>
      </c>
      <c r="F19" s="469">
        <v>75.099999999999994</v>
      </c>
      <c r="G19" s="464">
        <v>3074</v>
      </c>
      <c r="H19" s="245">
        <v>1.7000000000000001E-2</v>
      </c>
      <c r="I19" s="412" t="s">
        <v>652</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42"/>
      <c r="DV19" s="442"/>
      <c r="DW19" s="442"/>
      <c r="DX19" s="442"/>
      <c r="DY19" s="442"/>
      <c r="DZ19" s="442"/>
      <c r="EA19" s="442"/>
      <c r="EB19" s="442"/>
      <c r="EC19" s="442"/>
      <c r="ED19" s="442"/>
      <c r="EE19" s="442"/>
      <c r="EF19" s="442"/>
      <c r="EG19" s="442"/>
      <c r="EH19" s="442"/>
      <c r="EI19" s="442"/>
      <c r="EJ19" s="442"/>
      <c r="EK19" s="442"/>
      <c r="EL19" s="442"/>
      <c r="EM19" s="442"/>
      <c r="EN19" s="442"/>
      <c r="EO19" s="442"/>
      <c r="EP19" s="442"/>
      <c r="EQ19" s="442"/>
      <c r="ER19" s="442"/>
      <c r="ES19" s="442"/>
      <c r="ET19" s="442"/>
      <c r="EU19" s="442"/>
      <c r="EV19" s="442"/>
      <c r="EW19" s="442"/>
      <c r="EX19" s="442"/>
      <c r="EY19" s="442"/>
      <c r="EZ19" s="442"/>
      <c r="FA19" s="442"/>
      <c r="FB19" s="442"/>
      <c r="FC19" s="442"/>
      <c r="FD19" s="442"/>
      <c r="FE19" s="442"/>
      <c r="FF19" s="442"/>
      <c r="FG19" s="442"/>
      <c r="FH19" s="442"/>
      <c r="FI19" s="442"/>
      <c r="FJ19" s="442"/>
      <c r="FK19" s="442"/>
      <c r="FL19" s="442"/>
      <c r="FM19" s="442"/>
      <c r="FN19" s="442"/>
      <c r="FO19" s="442"/>
      <c r="FP19" s="442"/>
      <c r="FQ19" s="442"/>
      <c r="FR19" s="442"/>
      <c r="FS19" s="442"/>
      <c r="FT19" s="442"/>
      <c r="FU19" s="442"/>
      <c r="FV19" s="442"/>
      <c r="FW19" s="442"/>
      <c r="FX19" s="442"/>
      <c r="FY19" s="442"/>
      <c r="FZ19" s="442"/>
      <c r="GA19" s="442"/>
      <c r="GB19" s="442"/>
      <c r="GC19" s="442"/>
      <c r="GD19" s="442"/>
      <c r="GE19" s="442"/>
      <c r="GF19" s="442"/>
      <c r="GG19" s="442"/>
      <c r="GH19" s="442"/>
      <c r="GI19" s="442"/>
    </row>
    <row r="20" spans="1:191" s="444" customFormat="1" ht="15.75" thickBot="1" x14ac:dyDescent="0.3">
      <c r="A20" s="429" t="s">
        <v>95</v>
      </c>
      <c r="B20" s="430" t="s">
        <v>577</v>
      </c>
      <c r="C20" s="431" t="s">
        <v>653</v>
      </c>
      <c r="D20" s="299">
        <v>34.6</v>
      </c>
      <c r="E20" s="434" t="s">
        <v>654</v>
      </c>
      <c r="F20" s="473">
        <v>72.400000000000006</v>
      </c>
      <c r="G20" s="474">
        <v>2507.5</v>
      </c>
      <c r="H20" s="433">
        <v>1.4999999999999999E-2</v>
      </c>
      <c r="I20" s="434" t="s">
        <v>503</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2"/>
      <c r="CR20" s="442"/>
      <c r="CS20" s="442"/>
      <c r="CT20" s="442"/>
      <c r="CU20" s="442"/>
      <c r="CV20" s="442"/>
      <c r="CW20" s="442"/>
      <c r="CX20" s="442"/>
      <c r="CY20" s="442"/>
      <c r="CZ20" s="442"/>
      <c r="DA20" s="442"/>
      <c r="DB20" s="442"/>
      <c r="DC20" s="442"/>
      <c r="DD20" s="442"/>
      <c r="DE20" s="442"/>
      <c r="DF20" s="442"/>
      <c r="DG20" s="442"/>
      <c r="DH20" s="442"/>
      <c r="DI20" s="442"/>
      <c r="DJ20" s="442"/>
      <c r="DK20" s="442"/>
      <c r="DL20" s="442"/>
      <c r="DM20" s="442"/>
      <c r="DN20" s="442"/>
      <c r="DO20" s="442"/>
      <c r="DP20" s="442"/>
      <c r="DQ20" s="442"/>
      <c r="DR20" s="442"/>
      <c r="DS20" s="442"/>
      <c r="DT20" s="442"/>
      <c r="DU20" s="442"/>
      <c r="DV20" s="442"/>
      <c r="DW20" s="442"/>
      <c r="DX20" s="442"/>
      <c r="DY20" s="442"/>
      <c r="DZ20" s="442"/>
      <c r="EA20" s="442"/>
      <c r="EB20" s="442"/>
      <c r="EC20" s="442"/>
      <c r="ED20" s="442"/>
      <c r="EE20" s="442"/>
      <c r="EF20" s="442"/>
      <c r="EG20" s="442"/>
      <c r="EH20" s="442"/>
      <c r="EI20" s="442"/>
      <c r="EJ20" s="442"/>
      <c r="EK20" s="442"/>
      <c r="EL20" s="442"/>
      <c r="EM20" s="442"/>
      <c r="EN20" s="442"/>
      <c r="EO20" s="442"/>
      <c r="EP20" s="442"/>
      <c r="EQ20" s="442"/>
      <c r="ER20" s="442"/>
      <c r="ES20" s="442"/>
      <c r="ET20" s="442"/>
      <c r="EU20" s="442"/>
      <c r="EV20" s="442"/>
      <c r="EW20" s="442"/>
      <c r="EX20" s="442"/>
      <c r="EY20" s="442"/>
      <c r="EZ20" s="442"/>
      <c r="FA20" s="442"/>
      <c r="FB20" s="442"/>
      <c r="FC20" s="442"/>
      <c r="FD20" s="442"/>
      <c r="FE20" s="442"/>
      <c r="FF20" s="442"/>
      <c r="FG20" s="442"/>
      <c r="FH20" s="442"/>
      <c r="FI20" s="442"/>
      <c r="FJ20" s="442"/>
      <c r="FK20" s="442"/>
      <c r="FL20" s="442"/>
      <c r="FM20" s="442"/>
      <c r="FN20" s="442"/>
      <c r="FO20" s="442"/>
      <c r="FP20" s="442"/>
      <c r="FQ20" s="442"/>
      <c r="FR20" s="442"/>
      <c r="FS20" s="442"/>
      <c r="FT20" s="442"/>
      <c r="FU20" s="442"/>
      <c r="FV20" s="442"/>
      <c r="FW20" s="442"/>
      <c r="FX20" s="442"/>
      <c r="FY20" s="442"/>
      <c r="FZ20" s="442"/>
      <c r="GA20" s="442"/>
      <c r="GB20" s="442"/>
      <c r="GC20" s="442"/>
      <c r="GD20" s="442"/>
      <c r="GE20" s="442"/>
      <c r="GF20" s="442"/>
      <c r="GG20" s="442"/>
      <c r="GH20" s="442"/>
      <c r="GI20" s="442"/>
    </row>
    <row r="21" spans="1:191" s="445" customFormat="1" ht="15.75" thickBot="1" x14ac:dyDescent="0.3">
      <c r="A21" s="345" t="s">
        <v>99</v>
      </c>
      <c r="B21" s="334" t="s">
        <v>366</v>
      </c>
      <c r="C21" s="409" t="s">
        <v>655</v>
      </c>
      <c r="D21" s="346">
        <v>158.4</v>
      </c>
      <c r="E21" s="410" t="s">
        <v>656</v>
      </c>
      <c r="F21" s="470">
        <v>90</v>
      </c>
      <c r="G21" s="465">
        <v>2080.1999999999998</v>
      </c>
      <c r="H21" s="348">
        <v>6.9000000000000006E-2</v>
      </c>
      <c r="I21" s="410" t="s">
        <v>657</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42"/>
      <c r="DJ21" s="442"/>
      <c r="DK21" s="442"/>
      <c r="DL21" s="442"/>
      <c r="DM21" s="442"/>
      <c r="DN21" s="442"/>
      <c r="DO21" s="442"/>
      <c r="DP21" s="442"/>
      <c r="DQ21" s="442"/>
      <c r="DR21" s="442"/>
      <c r="DS21" s="442"/>
      <c r="DT21" s="442"/>
      <c r="DU21" s="442"/>
      <c r="DV21" s="442"/>
      <c r="DW21" s="442"/>
      <c r="DX21" s="442"/>
      <c r="DY21" s="442"/>
      <c r="DZ21" s="442"/>
      <c r="EA21" s="442"/>
      <c r="EB21" s="442"/>
      <c r="EC21" s="442"/>
      <c r="ED21" s="442"/>
      <c r="EE21" s="442"/>
      <c r="EF21" s="442"/>
      <c r="EG21" s="442"/>
      <c r="EH21" s="442"/>
      <c r="EI21" s="442"/>
      <c r="EJ21" s="442"/>
      <c r="EK21" s="442"/>
      <c r="EL21" s="442"/>
      <c r="EM21" s="442"/>
      <c r="EN21" s="442"/>
      <c r="EO21" s="442"/>
      <c r="EP21" s="442"/>
      <c r="EQ21" s="442"/>
      <c r="ER21" s="442"/>
      <c r="ES21" s="442"/>
      <c r="ET21" s="442"/>
      <c r="EU21" s="442"/>
      <c r="EV21" s="442"/>
      <c r="EW21" s="442"/>
      <c r="EX21" s="442"/>
      <c r="EY21" s="442"/>
      <c r="EZ21" s="442"/>
      <c r="FA21" s="442"/>
      <c r="FB21" s="442"/>
      <c r="FC21" s="442"/>
      <c r="FD21" s="442"/>
      <c r="FE21" s="442"/>
      <c r="FF21" s="442"/>
      <c r="FG21" s="442"/>
      <c r="FH21" s="442"/>
      <c r="FI21" s="442"/>
      <c r="FJ21" s="442"/>
      <c r="FK21" s="442"/>
      <c r="FL21" s="442"/>
      <c r="FM21" s="442"/>
      <c r="FN21" s="442"/>
      <c r="FO21" s="442"/>
      <c r="FP21" s="442"/>
      <c r="FQ21" s="442"/>
      <c r="FR21" s="442"/>
      <c r="FS21" s="442"/>
      <c r="FT21" s="442"/>
      <c r="FU21" s="442"/>
      <c r="FV21" s="442"/>
      <c r="FW21" s="442"/>
      <c r="FX21" s="442"/>
      <c r="FY21" s="442"/>
      <c r="FZ21" s="442"/>
      <c r="GA21" s="442"/>
      <c r="GB21" s="442"/>
      <c r="GC21" s="442"/>
      <c r="GD21" s="442"/>
      <c r="GE21" s="442"/>
      <c r="GF21" s="442"/>
      <c r="GG21" s="442"/>
      <c r="GH21" s="442"/>
      <c r="GI21" s="442"/>
    </row>
    <row r="22" spans="1:191" s="443" customFormat="1" ht="15.75" thickBot="1" x14ac:dyDescent="0.3">
      <c r="A22" s="244" t="s">
        <v>89</v>
      </c>
      <c r="B22" s="339" t="s">
        <v>279</v>
      </c>
      <c r="C22" s="411" t="s">
        <v>608</v>
      </c>
      <c r="D22" s="98">
        <v>142.80000000000001</v>
      </c>
      <c r="E22" s="412" t="s">
        <v>658</v>
      </c>
      <c r="F22" s="469">
        <v>27</v>
      </c>
      <c r="G22" s="464">
        <v>1799.2</v>
      </c>
      <c r="H22" s="245">
        <v>7.9000000000000001E-2</v>
      </c>
      <c r="I22" s="412" t="s">
        <v>566</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2"/>
      <c r="CO22" s="442"/>
      <c r="CP22" s="442"/>
      <c r="CQ22" s="442"/>
      <c r="CR22" s="442"/>
      <c r="CS22" s="442"/>
      <c r="CT22" s="442"/>
      <c r="CU22" s="442"/>
      <c r="CV22" s="442"/>
      <c r="CW22" s="442"/>
      <c r="CX22" s="442"/>
      <c r="CY22" s="442"/>
      <c r="CZ22" s="442"/>
      <c r="DA22" s="442"/>
      <c r="DB22" s="442"/>
      <c r="DC22" s="442"/>
      <c r="DD22" s="442"/>
      <c r="DE22" s="442"/>
      <c r="DF22" s="442"/>
      <c r="DG22" s="442"/>
      <c r="DH22" s="442"/>
      <c r="DI22" s="442"/>
      <c r="DJ22" s="442"/>
      <c r="DK22" s="442"/>
      <c r="DL22" s="442"/>
      <c r="DM22" s="442"/>
      <c r="DN22" s="442"/>
      <c r="DO22" s="442"/>
      <c r="DP22" s="442"/>
      <c r="DQ22" s="442"/>
      <c r="DR22" s="442"/>
      <c r="DS22" s="442"/>
      <c r="DT22" s="442"/>
      <c r="DU22" s="442"/>
      <c r="DV22" s="442"/>
      <c r="DW22" s="442"/>
      <c r="DX22" s="442"/>
      <c r="DY22" s="442"/>
      <c r="DZ22" s="442"/>
      <c r="EA22" s="442"/>
      <c r="EB22" s="442"/>
      <c r="EC22" s="442"/>
      <c r="ED22" s="442"/>
      <c r="EE22" s="442"/>
      <c r="EF22" s="442"/>
      <c r="EG22" s="442"/>
      <c r="EH22" s="442"/>
      <c r="EI22" s="442"/>
      <c r="EJ22" s="442"/>
      <c r="EK22" s="442"/>
      <c r="EL22" s="442"/>
      <c r="EM22" s="442"/>
      <c r="EN22" s="442"/>
      <c r="EO22" s="442"/>
      <c r="EP22" s="442"/>
      <c r="EQ22" s="442"/>
      <c r="ER22" s="442"/>
      <c r="ES22" s="442"/>
      <c r="ET22" s="442"/>
      <c r="EU22" s="442"/>
      <c r="EV22" s="442"/>
      <c r="EW22" s="442"/>
      <c r="EX22" s="442"/>
      <c r="EY22" s="442"/>
      <c r="EZ22" s="442"/>
      <c r="FA22" s="442"/>
      <c r="FB22" s="442"/>
      <c r="FC22" s="442"/>
      <c r="FD22" s="442"/>
      <c r="FE22" s="442"/>
      <c r="FF22" s="442"/>
      <c r="FG22" s="442"/>
      <c r="FH22" s="442"/>
      <c r="FI22" s="442"/>
      <c r="FJ22" s="442"/>
      <c r="FK22" s="442"/>
      <c r="FL22" s="442"/>
      <c r="FM22" s="442"/>
      <c r="FN22" s="442"/>
      <c r="FO22" s="442"/>
      <c r="FP22" s="442"/>
      <c r="FQ22" s="442"/>
      <c r="FR22" s="442"/>
      <c r="FS22" s="442"/>
      <c r="FT22" s="442"/>
      <c r="FU22" s="442"/>
      <c r="FV22" s="442"/>
      <c r="FW22" s="442"/>
      <c r="FX22" s="442"/>
      <c r="FY22" s="442"/>
      <c r="FZ22" s="442"/>
      <c r="GA22" s="442"/>
      <c r="GB22" s="442"/>
      <c r="GC22" s="442"/>
      <c r="GD22" s="442"/>
      <c r="GE22" s="442"/>
      <c r="GF22" s="442"/>
      <c r="GG22" s="442"/>
      <c r="GH22" s="442"/>
      <c r="GI22" s="442"/>
    </row>
    <row r="23" spans="1:191" s="443" customFormat="1" ht="15.75" thickBot="1" x14ac:dyDescent="0.3">
      <c r="A23" s="244" t="s">
        <v>105</v>
      </c>
      <c r="B23" s="339" t="s">
        <v>279</v>
      </c>
      <c r="C23" s="411" t="s">
        <v>659</v>
      </c>
      <c r="D23" s="98">
        <v>145.4</v>
      </c>
      <c r="E23" s="412" t="s">
        <v>660</v>
      </c>
      <c r="F23" s="469">
        <v>99.2</v>
      </c>
      <c r="G23" s="464">
        <v>2062.3000000000002</v>
      </c>
      <c r="H23" s="245">
        <v>0.06</v>
      </c>
      <c r="I23" s="412" t="s">
        <v>503</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2"/>
      <c r="CA23" s="442"/>
      <c r="CB23" s="442"/>
      <c r="CC23" s="442"/>
      <c r="CD23" s="442"/>
      <c r="CE23" s="442"/>
      <c r="CF23" s="442"/>
      <c r="CG23" s="442"/>
      <c r="CH23" s="442"/>
      <c r="CI23" s="442"/>
      <c r="CJ23" s="442"/>
      <c r="CK23" s="442"/>
      <c r="CL23" s="442"/>
      <c r="CM23" s="442"/>
      <c r="CN23" s="442"/>
      <c r="CO23" s="442"/>
      <c r="CP23" s="442"/>
      <c r="CQ23" s="442"/>
      <c r="CR23" s="442"/>
      <c r="CS23" s="442"/>
      <c r="CT23" s="442"/>
      <c r="CU23" s="442"/>
      <c r="CV23" s="442"/>
      <c r="CW23" s="442"/>
      <c r="CX23" s="442"/>
      <c r="CY23" s="442"/>
      <c r="CZ23" s="442"/>
      <c r="DA23" s="442"/>
      <c r="DB23" s="442"/>
      <c r="DC23" s="442"/>
      <c r="DD23" s="442"/>
      <c r="DE23" s="442"/>
      <c r="DF23" s="442"/>
      <c r="DG23" s="442"/>
      <c r="DH23" s="442"/>
      <c r="DI23" s="442"/>
      <c r="DJ23" s="442"/>
      <c r="DK23" s="442"/>
      <c r="DL23" s="442"/>
      <c r="DM23" s="442"/>
      <c r="DN23" s="442"/>
      <c r="DO23" s="442"/>
      <c r="DP23" s="442"/>
      <c r="DQ23" s="442"/>
      <c r="DR23" s="442"/>
      <c r="DS23" s="442"/>
      <c r="DT23" s="442"/>
      <c r="DU23" s="442"/>
      <c r="DV23" s="442"/>
      <c r="DW23" s="442"/>
      <c r="DX23" s="442"/>
      <c r="DY23" s="442"/>
      <c r="DZ23" s="442"/>
      <c r="EA23" s="442"/>
      <c r="EB23" s="442"/>
      <c r="EC23" s="442"/>
      <c r="ED23" s="442"/>
      <c r="EE23" s="442"/>
      <c r="EF23" s="442"/>
      <c r="EG23" s="442"/>
      <c r="EH23" s="442"/>
      <c r="EI23" s="442"/>
      <c r="EJ23" s="442"/>
      <c r="EK23" s="442"/>
      <c r="EL23" s="442"/>
      <c r="EM23" s="442"/>
      <c r="EN23" s="442"/>
      <c r="EO23" s="442"/>
      <c r="EP23" s="442"/>
      <c r="EQ23" s="442"/>
      <c r="ER23" s="442"/>
      <c r="ES23" s="442"/>
      <c r="ET23" s="442"/>
      <c r="EU23" s="442"/>
      <c r="EV23" s="442"/>
      <c r="EW23" s="442"/>
      <c r="EX23" s="442"/>
      <c r="EY23" s="442"/>
      <c r="EZ23" s="442"/>
      <c r="FA23" s="442"/>
      <c r="FB23" s="442"/>
      <c r="FC23" s="442"/>
      <c r="FD23" s="442"/>
      <c r="FE23" s="442"/>
      <c r="FF23" s="442"/>
      <c r="FG23" s="442"/>
      <c r="FH23" s="442"/>
      <c r="FI23" s="442"/>
      <c r="FJ23" s="442"/>
      <c r="FK23" s="442"/>
      <c r="FL23" s="442"/>
      <c r="FM23" s="442"/>
      <c r="FN23" s="442"/>
      <c r="FO23" s="442"/>
      <c r="FP23" s="442"/>
      <c r="FQ23" s="442"/>
      <c r="FR23" s="442"/>
      <c r="FS23" s="442"/>
      <c r="FT23" s="442"/>
      <c r="FU23" s="442"/>
      <c r="FV23" s="442"/>
      <c r="FW23" s="442"/>
      <c r="FX23" s="442"/>
      <c r="FY23" s="442"/>
      <c r="FZ23" s="442"/>
      <c r="GA23" s="442"/>
      <c r="GB23" s="442"/>
      <c r="GC23" s="442"/>
      <c r="GD23" s="442"/>
      <c r="GE23" s="442"/>
      <c r="GF23" s="442"/>
      <c r="GG23" s="442"/>
      <c r="GH23" s="442"/>
      <c r="GI23" s="442"/>
    </row>
    <row r="24" spans="1:191" s="443" customFormat="1" ht="15.75" thickBot="1" x14ac:dyDescent="0.3">
      <c r="A24" s="244" t="s">
        <v>93</v>
      </c>
      <c r="B24" s="339" t="s">
        <v>279</v>
      </c>
      <c r="C24" s="411" t="s">
        <v>579</v>
      </c>
      <c r="D24" s="98">
        <v>102.7</v>
      </c>
      <c r="E24" s="412" t="s">
        <v>661</v>
      </c>
      <c r="F24" s="469">
        <v>62.1</v>
      </c>
      <c r="G24" s="464">
        <v>2352.3000000000002</v>
      </c>
      <c r="H24" s="245">
        <v>3.4000000000000002E-2</v>
      </c>
      <c r="I24" s="412" t="s">
        <v>566</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2"/>
      <c r="CA24" s="442"/>
      <c r="CB24" s="442"/>
      <c r="CC24" s="442"/>
      <c r="CD24" s="442"/>
      <c r="CE24" s="442"/>
      <c r="CF24" s="442"/>
      <c r="CG24" s="442"/>
      <c r="CH24" s="442"/>
      <c r="CI24" s="442"/>
      <c r="CJ24" s="442"/>
      <c r="CK24" s="442"/>
      <c r="CL24" s="442"/>
      <c r="CM24" s="442"/>
      <c r="CN24" s="442"/>
      <c r="CO24" s="442"/>
      <c r="CP24" s="442"/>
      <c r="CQ24" s="442"/>
      <c r="CR24" s="442"/>
      <c r="CS24" s="442"/>
      <c r="CT24" s="442"/>
      <c r="CU24" s="442"/>
      <c r="CV24" s="442"/>
      <c r="CW24" s="442"/>
      <c r="CX24" s="442"/>
      <c r="CY24" s="442"/>
      <c r="CZ24" s="442"/>
      <c r="DA24" s="442"/>
      <c r="DB24" s="442"/>
      <c r="DC24" s="442"/>
      <c r="DD24" s="442"/>
      <c r="DE24" s="442"/>
      <c r="DF24" s="442"/>
      <c r="DG24" s="442"/>
      <c r="DH24" s="442"/>
      <c r="DI24" s="442"/>
      <c r="DJ24" s="442"/>
      <c r="DK24" s="442"/>
      <c r="DL24" s="442"/>
      <c r="DM24" s="442"/>
      <c r="DN24" s="442"/>
      <c r="DO24" s="442"/>
      <c r="DP24" s="442"/>
      <c r="DQ24" s="442"/>
      <c r="DR24" s="442"/>
      <c r="DS24" s="442"/>
      <c r="DT24" s="442"/>
      <c r="DU24" s="442"/>
      <c r="DV24" s="442"/>
      <c r="DW24" s="442"/>
      <c r="DX24" s="442"/>
      <c r="DY24" s="442"/>
      <c r="DZ24" s="442"/>
      <c r="EA24" s="442"/>
      <c r="EB24" s="442"/>
      <c r="EC24" s="442"/>
      <c r="ED24" s="442"/>
      <c r="EE24" s="442"/>
      <c r="EF24" s="442"/>
      <c r="EG24" s="442"/>
      <c r="EH24" s="442"/>
      <c r="EI24" s="442"/>
      <c r="EJ24" s="442"/>
      <c r="EK24" s="442"/>
      <c r="EL24" s="442"/>
      <c r="EM24" s="442"/>
      <c r="EN24" s="442"/>
      <c r="EO24" s="442"/>
      <c r="EP24" s="442"/>
      <c r="EQ24" s="442"/>
      <c r="ER24" s="442"/>
      <c r="ES24" s="442"/>
      <c r="ET24" s="442"/>
      <c r="EU24" s="442"/>
      <c r="EV24" s="442"/>
      <c r="EW24" s="442"/>
      <c r="EX24" s="442"/>
      <c r="EY24" s="442"/>
      <c r="EZ24" s="442"/>
      <c r="FA24" s="442"/>
      <c r="FB24" s="442"/>
      <c r="FC24" s="442"/>
      <c r="FD24" s="442"/>
      <c r="FE24" s="442"/>
      <c r="FF24" s="442"/>
      <c r="FG24" s="442"/>
      <c r="FH24" s="442"/>
      <c r="FI24" s="442"/>
      <c r="FJ24" s="442"/>
      <c r="FK24" s="442"/>
      <c r="FL24" s="442"/>
      <c r="FM24" s="442"/>
      <c r="FN24" s="442"/>
      <c r="FO24" s="442"/>
      <c r="FP24" s="442"/>
      <c r="FQ24" s="442"/>
      <c r="FR24" s="442"/>
      <c r="FS24" s="442"/>
      <c r="FT24" s="442"/>
      <c r="FU24" s="442"/>
      <c r="FV24" s="442"/>
      <c r="FW24" s="442"/>
      <c r="FX24" s="442"/>
      <c r="FY24" s="442"/>
      <c r="FZ24" s="442"/>
      <c r="GA24" s="442"/>
      <c r="GB24" s="442"/>
      <c r="GC24" s="442"/>
      <c r="GD24" s="442"/>
      <c r="GE24" s="442"/>
      <c r="GF24" s="442"/>
      <c r="GG24" s="442"/>
      <c r="GH24" s="442"/>
      <c r="GI24" s="442"/>
    </row>
    <row r="25" spans="1:191" s="443" customFormat="1" ht="15.75" thickBot="1" x14ac:dyDescent="0.3">
      <c r="A25" s="244" t="s">
        <v>109</v>
      </c>
      <c r="B25" s="339" t="s">
        <v>279</v>
      </c>
      <c r="C25" s="411" t="s">
        <v>626</v>
      </c>
      <c r="D25" s="360">
        <v>146.6</v>
      </c>
      <c r="E25" s="412" t="s">
        <v>662</v>
      </c>
      <c r="F25" s="471">
        <v>92.2</v>
      </c>
      <c r="G25" s="464">
        <v>2787.1</v>
      </c>
      <c r="H25" s="245">
        <v>9.5000000000000001E-2</v>
      </c>
      <c r="I25" s="412" t="s">
        <v>503</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2"/>
      <c r="CA25" s="442"/>
      <c r="CB25" s="442"/>
      <c r="CC25" s="442"/>
      <c r="CD25" s="442"/>
      <c r="CE25" s="442"/>
      <c r="CF25" s="442"/>
      <c r="CG25" s="442"/>
      <c r="CH25" s="442"/>
      <c r="CI25" s="442"/>
      <c r="CJ25" s="442"/>
      <c r="CK25" s="442"/>
      <c r="CL25" s="442"/>
      <c r="CM25" s="442"/>
      <c r="CN25" s="442"/>
      <c r="CO25" s="442"/>
      <c r="CP25" s="442"/>
      <c r="CQ25" s="442"/>
      <c r="CR25" s="442"/>
      <c r="CS25" s="442"/>
      <c r="CT25" s="442"/>
      <c r="CU25" s="442"/>
      <c r="CV25" s="442"/>
      <c r="CW25" s="442"/>
      <c r="CX25" s="442"/>
      <c r="CY25" s="442"/>
      <c r="CZ25" s="442"/>
      <c r="DA25" s="442"/>
      <c r="DB25" s="442"/>
      <c r="DC25" s="442"/>
      <c r="DD25" s="442"/>
      <c r="DE25" s="442"/>
      <c r="DF25" s="442"/>
      <c r="DG25" s="442"/>
      <c r="DH25" s="442"/>
      <c r="DI25" s="442"/>
      <c r="DJ25" s="442"/>
      <c r="DK25" s="442"/>
      <c r="DL25" s="442"/>
      <c r="DM25" s="442"/>
      <c r="DN25" s="442"/>
      <c r="DO25" s="442"/>
      <c r="DP25" s="442"/>
      <c r="DQ25" s="442"/>
      <c r="DR25" s="442"/>
      <c r="DS25" s="442"/>
      <c r="DT25" s="442"/>
      <c r="DU25" s="442"/>
      <c r="DV25" s="442"/>
      <c r="DW25" s="442"/>
      <c r="DX25" s="442"/>
      <c r="DY25" s="442"/>
      <c r="DZ25" s="442"/>
      <c r="EA25" s="442"/>
      <c r="EB25" s="442"/>
      <c r="EC25" s="442"/>
      <c r="ED25" s="442"/>
      <c r="EE25" s="442"/>
      <c r="EF25" s="442"/>
      <c r="EG25" s="442"/>
      <c r="EH25" s="442"/>
      <c r="EI25" s="442"/>
      <c r="EJ25" s="442"/>
      <c r="EK25" s="442"/>
      <c r="EL25" s="442"/>
      <c r="EM25" s="442"/>
      <c r="EN25" s="442"/>
      <c r="EO25" s="442"/>
      <c r="EP25" s="442"/>
      <c r="EQ25" s="442"/>
      <c r="ER25" s="442"/>
      <c r="ES25" s="442"/>
      <c r="ET25" s="442"/>
      <c r="EU25" s="442"/>
      <c r="EV25" s="442"/>
      <c r="EW25" s="442"/>
      <c r="EX25" s="442"/>
      <c r="EY25" s="442"/>
      <c r="EZ25" s="442"/>
      <c r="FA25" s="442"/>
      <c r="FB25" s="442"/>
      <c r="FC25" s="442"/>
      <c r="FD25" s="442"/>
      <c r="FE25" s="442"/>
      <c r="FF25" s="442"/>
      <c r="FG25" s="442"/>
      <c r="FH25" s="442"/>
      <c r="FI25" s="442"/>
      <c r="FJ25" s="442"/>
      <c r="FK25" s="442"/>
      <c r="FL25" s="442"/>
      <c r="FM25" s="442"/>
      <c r="FN25" s="442"/>
      <c r="FO25" s="442"/>
      <c r="FP25" s="442"/>
      <c r="FQ25" s="442"/>
      <c r="FR25" s="442"/>
      <c r="FS25" s="442"/>
      <c r="FT25" s="442"/>
      <c r="FU25" s="442"/>
      <c r="FV25" s="442"/>
      <c r="FW25" s="442"/>
      <c r="FX25" s="442"/>
      <c r="FY25" s="442"/>
      <c r="FZ25" s="442"/>
      <c r="GA25" s="442"/>
      <c r="GB25" s="442"/>
      <c r="GC25" s="442"/>
      <c r="GD25" s="442"/>
      <c r="GE25" s="442"/>
      <c r="GF25" s="442"/>
      <c r="GG25" s="442"/>
      <c r="GH25" s="442"/>
      <c r="GI25" s="442"/>
    </row>
    <row r="26" spans="1:191" s="435" customFormat="1" ht="15.75" thickBot="1" x14ac:dyDescent="0.3">
      <c r="A26" s="262" t="s">
        <v>310</v>
      </c>
      <c r="B26" s="258"/>
      <c r="C26" s="255"/>
      <c r="D26" s="446">
        <f>AVERAGE(D16:D25)</f>
        <v>98.320000000000007</v>
      </c>
      <c r="E26" s="261" t="s">
        <v>663</v>
      </c>
      <c r="F26" s="466"/>
      <c r="G26" s="256"/>
      <c r="H26" s="447">
        <v>4.6100000000000002E-2</v>
      </c>
      <c r="I26" s="448" t="s">
        <v>664</v>
      </c>
      <c r="J26" s="327"/>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c r="AZ26" s="523"/>
      <c r="BA26" s="523"/>
      <c r="BB26" s="523"/>
      <c r="BC26" s="523"/>
      <c r="BD26" s="523"/>
      <c r="BE26" s="523"/>
      <c r="BF26" s="523"/>
      <c r="BG26" s="523"/>
      <c r="BH26" s="523"/>
      <c r="BI26" s="523"/>
      <c r="BJ26" s="523"/>
      <c r="BK26" s="523"/>
      <c r="BL26" s="523"/>
      <c r="BM26" s="523"/>
      <c r="BN26" s="523"/>
      <c r="BO26" s="523"/>
      <c r="BP26" s="523"/>
      <c r="BQ26" s="523"/>
      <c r="BR26" s="523"/>
      <c r="BS26" s="523"/>
      <c r="BT26" s="523"/>
      <c r="BU26" s="523"/>
      <c r="BV26" s="523"/>
      <c r="BW26" s="523"/>
      <c r="BX26" s="523"/>
      <c r="BY26" s="523"/>
      <c r="BZ26" s="523"/>
      <c r="CA26" s="523"/>
      <c r="CB26" s="523"/>
      <c r="CC26" s="523"/>
      <c r="CD26" s="523"/>
      <c r="CE26" s="523"/>
      <c r="CF26" s="523"/>
      <c r="CG26" s="523"/>
      <c r="CH26" s="523"/>
      <c r="CI26" s="523"/>
      <c r="CJ26" s="523"/>
      <c r="CK26" s="523"/>
      <c r="CL26" s="523"/>
      <c r="CM26" s="523"/>
      <c r="CN26" s="523"/>
      <c r="CO26" s="523"/>
      <c r="CP26" s="523"/>
      <c r="CQ26" s="523"/>
      <c r="CR26" s="523"/>
      <c r="CS26" s="523"/>
      <c r="CT26" s="523"/>
      <c r="CU26" s="523"/>
      <c r="CV26" s="523"/>
      <c r="CW26" s="523"/>
      <c r="CX26" s="523"/>
      <c r="CY26" s="523"/>
      <c r="CZ26" s="523"/>
      <c r="DA26" s="523"/>
      <c r="DB26" s="523"/>
      <c r="DC26" s="523"/>
      <c r="DD26" s="523"/>
      <c r="DE26" s="523"/>
      <c r="DF26" s="523"/>
      <c r="DG26" s="523"/>
      <c r="DH26" s="523"/>
      <c r="DI26" s="523"/>
      <c r="DJ26" s="523"/>
      <c r="DK26" s="523"/>
      <c r="DL26" s="523"/>
      <c r="DM26" s="523"/>
      <c r="DN26" s="523"/>
      <c r="DO26" s="523"/>
      <c r="DP26" s="523"/>
      <c r="DQ26" s="523"/>
      <c r="DR26" s="523"/>
      <c r="DS26" s="523"/>
      <c r="DT26" s="523"/>
      <c r="DU26" s="523"/>
      <c r="DV26" s="523"/>
      <c r="DW26" s="523"/>
      <c r="DX26" s="523"/>
      <c r="DY26" s="523"/>
      <c r="DZ26" s="523"/>
      <c r="EA26" s="523"/>
      <c r="EB26" s="523"/>
      <c r="EC26" s="523"/>
      <c r="ED26" s="523"/>
      <c r="EE26" s="523"/>
      <c r="EF26" s="523"/>
      <c r="EG26" s="523"/>
      <c r="EH26" s="523"/>
      <c r="EI26" s="523"/>
      <c r="EJ26" s="523"/>
      <c r="EK26" s="523"/>
      <c r="EL26" s="523"/>
      <c r="EM26" s="523"/>
      <c r="EN26" s="523"/>
      <c r="EO26" s="523"/>
      <c r="EP26" s="523"/>
      <c r="EQ26" s="523"/>
      <c r="ER26" s="523"/>
      <c r="ES26" s="523"/>
      <c r="ET26" s="523"/>
      <c r="EU26" s="523"/>
      <c r="EV26" s="523"/>
      <c r="EW26" s="523"/>
      <c r="EX26" s="523"/>
      <c r="EY26" s="523"/>
      <c r="EZ26" s="523"/>
      <c r="FA26" s="523"/>
      <c r="FB26" s="523"/>
      <c r="FC26" s="523"/>
      <c r="FD26" s="523"/>
      <c r="FE26" s="523"/>
      <c r="FF26" s="523"/>
      <c r="FG26" s="523"/>
      <c r="FH26" s="523"/>
      <c r="FI26" s="523"/>
      <c r="FJ26" s="523"/>
      <c r="FK26" s="523"/>
      <c r="FL26" s="523"/>
      <c r="FM26" s="523"/>
      <c r="FN26" s="523"/>
      <c r="FO26" s="523"/>
      <c r="FP26" s="523"/>
      <c r="FQ26" s="523"/>
      <c r="FR26" s="523"/>
      <c r="FS26" s="523"/>
      <c r="FT26" s="523"/>
      <c r="FU26" s="523"/>
      <c r="FV26" s="523"/>
      <c r="FW26" s="523"/>
      <c r="FX26" s="523"/>
      <c r="FY26" s="523"/>
      <c r="FZ26" s="523"/>
      <c r="GA26" s="523"/>
      <c r="GB26" s="523"/>
      <c r="GC26" s="523"/>
      <c r="GD26" s="523"/>
      <c r="GE26" s="523"/>
      <c r="GF26" s="523"/>
      <c r="GG26" s="523"/>
      <c r="GH26" s="523"/>
      <c r="GI26" s="523"/>
    </row>
    <row r="27" spans="1:191" s="435" customFormat="1" ht="36" x14ac:dyDescent="0.25">
      <c r="A27" s="271" t="s">
        <v>237</v>
      </c>
      <c r="B27" s="264" t="s">
        <v>238</v>
      </c>
      <c r="C27" s="264" t="s">
        <v>239</v>
      </c>
      <c r="D27" s="264" t="s">
        <v>240</v>
      </c>
      <c r="E27" s="264" t="s">
        <v>241</v>
      </c>
      <c r="F27" s="264" t="s">
        <v>242</v>
      </c>
      <c r="G27" s="264" t="s">
        <v>243</v>
      </c>
      <c r="H27" s="265" t="s">
        <v>273</v>
      </c>
      <c r="I27" s="266" t="s">
        <v>274</v>
      </c>
      <c r="J27" s="272" t="s">
        <v>275</v>
      </c>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3"/>
      <c r="AY27" s="523"/>
      <c r="AZ27" s="523"/>
      <c r="BA27" s="523"/>
      <c r="BB27" s="523"/>
      <c r="BC27" s="523"/>
      <c r="BD27" s="523"/>
      <c r="BE27" s="523"/>
      <c r="BF27" s="523"/>
      <c r="BG27" s="523"/>
      <c r="BH27" s="523"/>
      <c r="BI27" s="523"/>
      <c r="BJ27" s="523"/>
      <c r="BK27" s="523"/>
      <c r="BL27" s="523"/>
      <c r="BM27" s="523"/>
      <c r="BN27" s="523"/>
      <c r="BO27" s="523"/>
      <c r="BP27" s="523"/>
      <c r="BQ27" s="523"/>
      <c r="BR27" s="523"/>
      <c r="BS27" s="523"/>
      <c r="BT27" s="523"/>
      <c r="BU27" s="523"/>
      <c r="BV27" s="523"/>
      <c r="BW27" s="523"/>
      <c r="BX27" s="523"/>
      <c r="BY27" s="523"/>
      <c r="BZ27" s="523"/>
      <c r="CA27" s="523"/>
      <c r="CB27" s="523"/>
      <c r="CC27" s="523"/>
      <c r="CD27" s="523"/>
      <c r="CE27" s="523"/>
      <c r="CF27" s="523"/>
      <c r="CG27" s="523"/>
      <c r="CH27" s="523"/>
      <c r="CI27" s="523"/>
      <c r="CJ27" s="523"/>
      <c r="CK27" s="523"/>
      <c r="CL27" s="523"/>
      <c r="CM27" s="523"/>
      <c r="CN27" s="523"/>
      <c r="CO27" s="523"/>
      <c r="CP27" s="523"/>
      <c r="CQ27" s="523"/>
      <c r="CR27" s="523"/>
      <c r="CS27" s="523"/>
      <c r="CT27" s="523"/>
      <c r="CU27" s="523"/>
      <c r="CV27" s="523"/>
      <c r="CW27" s="523"/>
      <c r="CX27" s="523"/>
      <c r="CY27" s="523"/>
      <c r="CZ27" s="523"/>
      <c r="DA27" s="523"/>
      <c r="DB27" s="523"/>
      <c r="DC27" s="523"/>
      <c r="DD27" s="523"/>
      <c r="DE27" s="523"/>
      <c r="DF27" s="523"/>
      <c r="DG27" s="523"/>
      <c r="DH27" s="523"/>
      <c r="DI27" s="523"/>
      <c r="DJ27" s="523"/>
      <c r="DK27" s="523"/>
      <c r="DL27" s="523"/>
      <c r="DM27" s="523"/>
      <c r="DN27" s="523"/>
      <c r="DO27" s="523"/>
      <c r="DP27" s="523"/>
      <c r="DQ27" s="523"/>
      <c r="DR27" s="523"/>
      <c r="DS27" s="523"/>
      <c r="DT27" s="523"/>
      <c r="DU27" s="523"/>
      <c r="DV27" s="523"/>
      <c r="DW27" s="523"/>
      <c r="DX27" s="523"/>
      <c r="DY27" s="523"/>
      <c r="DZ27" s="523"/>
      <c r="EA27" s="523"/>
      <c r="EB27" s="523"/>
      <c r="EC27" s="523"/>
      <c r="ED27" s="523"/>
      <c r="EE27" s="523"/>
      <c r="EF27" s="523"/>
      <c r="EG27" s="523"/>
      <c r="EH27" s="523"/>
      <c r="EI27" s="523"/>
      <c r="EJ27" s="523"/>
      <c r="EK27" s="523"/>
      <c r="EL27" s="523"/>
      <c r="EM27" s="523"/>
      <c r="EN27" s="523"/>
      <c r="EO27" s="523"/>
      <c r="EP27" s="523"/>
      <c r="EQ27" s="523"/>
      <c r="ER27" s="523"/>
      <c r="ES27" s="523"/>
      <c r="ET27" s="523"/>
      <c r="EU27" s="523"/>
      <c r="EV27" s="523"/>
      <c r="EW27" s="523"/>
      <c r="EX27" s="523"/>
      <c r="EY27" s="523"/>
      <c r="EZ27" s="523"/>
      <c r="FA27" s="523"/>
      <c r="FB27" s="523"/>
      <c r="FC27" s="523"/>
      <c r="FD27" s="523"/>
      <c r="FE27" s="523"/>
      <c r="FF27" s="523"/>
      <c r="FG27" s="523"/>
      <c r="FH27" s="523"/>
      <c r="FI27" s="523"/>
      <c r="FJ27" s="523"/>
      <c r="FK27" s="523"/>
      <c r="FL27" s="523"/>
      <c r="FM27" s="523"/>
      <c r="FN27" s="523"/>
      <c r="FO27" s="523"/>
      <c r="FP27" s="523"/>
      <c r="FQ27" s="523"/>
      <c r="FR27" s="523"/>
      <c r="FS27" s="523"/>
      <c r="FT27" s="523"/>
      <c r="FU27" s="523"/>
      <c r="FV27" s="523"/>
      <c r="FW27" s="523"/>
      <c r="FX27" s="523"/>
      <c r="FY27" s="523"/>
      <c r="FZ27" s="523"/>
      <c r="GA27" s="523"/>
      <c r="GB27" s="523"/>
      <c r="GC27" s="523"/>
      <c r="GD27" s="523"/>
      <c r="GE27" s="523"/>
      <c r="GF27" s="523"/>
      <c r="GG27" s="523"/>
      <c r="GH27" s="523"/>
      <c r="GI27" s="523"/>
    </row>
    <row r="28" spans="1:191" s="435" customFormat="1" ht="15.75" thickBot="1" x14ac:dyDescent="0.3">
      <c r="A28" s="823" t="s">
        <v>357</v>
      </c>
      <c r="B28" s="824"/>
      <c r="C28" s="824"/>
      <c r="D28" s="824"/>
      <c r="E28" s="824"/>
      <c r="F28" s="824"/>
      <c r="G28" s="824"/>
      <c r="H28" s="824"/>
      <c r="I28" s="824"/>
      <c r="J28" s="449"/>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523"/>
      <c r="AZ28" s="523"/>
      <c r="BA28" s="523"/>
      <c r="BB28" s="523"/>
      <c r="BC28" s="523"/>
      <c r="BD28" s="523"/>
      <c r="BE28" s="523"/>
      <c r="BF28" s="523"/>
      <c r="BG28" s="523"/>
      <c r="BH28" s="523"/>
      <c r="BI28" s="523"/>
      <c r="BJ28" s="523"/>
      <c r="BK28" s="523"/>
      <c r="BL28" s="523"/>
      <c r="BM28" s="523"/>
      <c r="BN28" s="523"/>
      <c r="BO28" s="523"/>
      <c r="BP28" s="523"/>
      <c r="BQ28" s="523"/>
      <c r="BR28" s="523"/>
      <c r="BS28" s="523"/>
      <c r="BT28" s="523"/>
      <c r="BU28" s="523"/>
      <c r="BV28" s="523"/>
      <c r="BW28" s="523"/>
      <c r="BX28" s="523"/>
      <c r="BY28" s="523"/>
      <c r="BZ28" s="523"/>
      <c r="CA28" s="523"/>
      <c r="CB28" s="523"/>
      <c r="CC28" s="523"/>
      <c r="CD28" s="523"/>
      <c r="CE28" s="523"/>
      <c r="CF28" s="523"/>
      <c r="CG28" s="523"/>
      <c r="CH28" s="523"/>
      <c r="CI28" s="523"/>
      <c r="CJ28" s="523"/>
      <c r="CK28" s="523"/>
      <c r="CL28" s="523"/>
      <c r="CM28" s="523"/>
      <c r="CN28" s="523"/>
      <c r="CO28" s="523"/>
      <c r="CP28" s="523"/>
      <c r="CQ28" s="523"/>
      <c r="CR28" s="523"/>
      <c r="CS28" s="523"/>
      <c r="CT28" s="523"/>
      <c r="CU28" s="523"/>
      <c r="CV28" s="523"/>
      <c r="CW28" s="523"/>
      <c r="CX28" s="523"/>
      <c r="CY28" s="523"/>
      <c r="CZ28" s="523"/>
      <c r="DA28" s="523"/>
      <c r="DB28" s="523"/>
      <c r="DC28" s="523"/>
      <c r="DD28" s="523"/>
      <c r="DE28" s="523"/>
      <c r="DF28" s="523"/>
      <c r="DG28" s="523"/>
      <c r="DH28" s="523"/>
      <c r="DI28" s="523"/>
      <c r="DJ28" s="523"/>
      <c r="DK28" s="523"/>
      <c r="DL28" s="523"/>
      <c r="DM28" s="523"/>
      <c r="DN28" s="523"/>
      <c r="DO28" s="523"/>
      <c r="DP28" s="523"/>
      <c r="DQ28" s="523"/>
      <c r="DR28" s="523"/>
      <c r="DS28" s="523"/>
      <c r="DT28" s="523"/>
      <c r="DU28" s="523"/>
      <c r="DV28" s="523"/>
      <c r="DW28" s="523"/>
      <c r="DX28" s="523"/>
      <c r="DY28" s="523"/>
      <c r="DZ28" s="523"/>
      <c r="EA28" s="523"/>
      <c r="EB28" s="523"/>
      <c r="EC28" s="523"/>
      <c r="ED28" s="523"/>
      <c r="EE28" s="523"/>
      <c r="EF28" s="523"/>
      <c r="EG28" s="523"/>
      <c r="EH28" s="523"/>
      <c r="EI28" s="523"/>
      <c r="EJ28" s="523"/>
      <c r="EK28" s="523"/>
      <c r="EL28" s="523"/>
      <c r="EM28" s="523"/>
      <c r="EN28" s="523"/>
      <c r="EO28" s="523"/>
      <c r="EP28" s="523"/>
      <c r="EQ28" s="523"/>
      <c r="ER28" s="523"/>
      <c r="ES28" s="523"/>
      <c r="ET28" s="523"/>
      <c r="EU28" s="523"/>
      <c r="EV28" s="523"/>
      <c r="EW28" s="523"/>
      <c r="EX28" s="523"/>
      <c r="EY28" s="523"/>
      <c r="EZ28" s="523"/>
      <c r="FA28" s="523"/>
      <c r="FB28" s="523"/>
      <c r="FC28" s="523"/>
      <c r="FD28" s="523"/>
      <c r="FE28" s="523"/>
      <c r="FF28" s="523"/>
      <c r="FG28" s="523"/>
      <c r="FH28" s="523"/>
      <c r="FI28" s="523"/>
      <c r="FJ28" s="523"/>
      <c r="FK28" s="523"/>
      <c r="FL28" s="523"/>
      <c r="FM28" s="523"/>
      <c r="FN28" s="523"/>
      <c r="FO28" s="523"/>
      <c r="FP28" s="523"/>
      <c r="FQ28" s="523"/>
      <c r="FR28" s="523"/>
      <c r="FS28" s="523"/>
      <c r="FT28" s="523"/>
      <c r="FU28" s="523"/>
      <c r="FV28" s="523"/>
      <c r="FW28" s="523"/>
      <c r="FX28" s="523"/>
      <c r="FY28" s="523"/>
      <c r="FZ28" s="523"/>
      <c r="GA28" s="523"/>
      <c r="GB28" s="523"/>
      <c r="GC28" s="523"/>
      <c r="GD28" s="523"/>
      <c r="GE28" s="523"/>
      <c r="GF28" s="523"/>
      <c r="GG28" s="523"/>
      <c r="GH28" s="523"/>
      <c r="GI28" s="523"/>
    </row>
    <row r="29" spans="1:191" s="435" customFormat="1" ht="15.75" thickBot="1" x14ac:dyDescent="0.3">
      <c r="A29" s="365" t="s">
        <v>107</v>
      </c>
      <c r="B29" s="334" t="s">
        <v>366</v>
      </c>
      <c r="C29" s="366">
        <v>12.4</v>
      </c>
      <c r="D29" s="366">
        <v>159.5</v>
      </c>
      <c r="E29" s="409" t="s">
        <v>665</v>
      </c>
      <c r="F29" s="366">
        <v>126.8</v>
      </c>
      <c r="G29" s="367">
        <v>1628.5</v>
      </c>
      <c r="H29" s="368">
        <v>3.4000000000000002E-2</v>
      </c>
      <c r="I29" s="413" t="s">
        <v>559</v>
      </c>
      <c r="J29" s="450" t="s">
        <v>278</v>
      </c>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3"/>
      <c r="BD29" s="523"/>
      <c r="BE29" s="523"/>
      <c r="BF29" s="523"/>
      <c r="BG29" s="523"/>
      <c r="BH29" s="523"/>
      <c r="BI29" s="523"/>
      <c r="BJ29" s="523"/>
      <c r="BK29" s="523"/>
      <c r="BL29" s="523"/>
      <c r="BM29" s="523"/>
      <c r="BN29" s="523"/>
      <c r="BO29" s="523"/>
      <c r="BP29" s="523"/>
      <c r="BQ29" s="523"/>
      <c r="BR29" s="523"/>
      <c r="BS29" s="523"/>
      <c r="BT29" s="523"/>
      <c r="BU29" s="523"/>
      <c r="BV29" s="523"/>
      <c r="BW29" s="523"/>
      <c r="BX29" s="523"/>
      <c r="BY29" s="523"/>
      <c r="BZ29" s="523"/>
      <c r="CA29" s="523"/>
      <c r="CB29" s="523"/>
      <c r="CC29" s="523"/>
      <c r="CD29" s="523"/>
      <c r="CE29" s="523"/>
      <c r="CF29" s="523"/>
      <c r="CG29" s="523"/>
      <c r="CH29" s="523"/>
      <c r="CI29" s="523"/>
      <c r="CJ29" s="523"/>
      <c r="CK29" s="523"/>
      <c r="CL29" s="523"/>
      <c r="CM29" s="523"/>
      <c r="CN29" s="523"/>
      <c r="CO29" s="523"/>
      <c r="CP29" s="523"/>
      <c r="CQ29" s="523"/>
      <c r="CR29" s="523"/>
      <c r="CS29" s="523"/>
      <c r="CT29" s="523"/>
      <c r="CU29" s="523"/>
      <c r="CV29" s="523"/>
      <c r="CW29" s="523"/>
      <c r="CX29" s="523"/>
      <c r="CY29" s="523"/>
      <c r="CZ29" s="523"/>
      <c r="DA29" s="523"/>
      <c r="DB29" s="523"/>
      <c r="DC29" s="523"/>
      <c r="DD29" s="523"/>
      <c r="DE29" s="523"/>
      <c r="DF29" s="523"/>
      <c r="DG29" s="523"/>
      <c r="DH29" s="523"/>
      <c r="DI29" s="523"/>
      <c r="DJ29" s="523"/>
      <c r="DK29" s="523"/>
      <c r="DL29" s="523"/>
      <c r="DM29" s="523"/>
      <c r="DN29" s="523"/>
      <c r="DO29" s="523"/>
      <c r="DP29" s="523"/>
      <c r="DQ29" s="523"/>
      <c r="DR29" s="523"/>
      <c r="DS29" s="523"/>
      <c r="DT29" s="523"/>
      <c r="DU29" s="523"/>
      <c r="DV29" s="523"/>
      <c r="DW29" s="523"/>
      <c r="DX29" s="523"/>
      <c r="DY29" s="523"/>
      <c r="DZ29" s="523"/>
      <c r="EA29" s="523"/>
      <c r="EB29" s="523"/>
      <c r="EC29" s="523"/>
      <c r="ED29" s="523"/>
      <c r="EE29" s="523"/>
      <c r="EF29" s="523"/>
      <c r="EG29" s="523"/>
      <c r="EH29" s="523"/>
      <c r="EI29" s="523"/>
      <c r="EJ29" s="523"/>
      <c r="EK29" s="523"/>
      <c r="EL29" s="523"/>
      <c r="EM29" s="523"/>
      <c r="EN29" s="523"/>
      <c r="EO29" s="523"/>
      <c r="EP29" s="523"/>
      <c r="EQ29" s="523"/>
      <c r="ER29" s="523"/>
      <c r="ES29" s="523"/>
      <c r="ET29" s="523"/>
      <c r="EU29" s="523"/>
      <c r="EV29" s="523"/>
      <c r="EW29" s="523"/>
      <c r="EX29" s="523"/>
      <c r="EY29" s="523"/>
      <c r="EZ29" s="523"/>
      <c r="FA29" s="523"/>
      <c r="FB29" s="523"/>
      <c r="FC29" s="523"/>
      <c r="FD29" s="523"/>
      <c r="FE29" s="523"/>
      <c r="FF29" s="523"/>
      <c r="FG29" s="523"/>
      <c r="FH29" s="523"/>
      <c r="FI29" s="523"/>
      <c r="FJ29" s="523"/>
      <c r="FK29" s="523"/>
      <c r="FL29" s="523"/>
      <c r="FM29" s="523"/>
      <c r="FN29" s="523"/>
      <c r="FO29" s="523"/>
      <c r="FP29" s="523"/>
      <c r="FQ29" s="523"/>
      <c r="FR29" s="523"/>
      <c r="FS29" s="523"/>
      <c r="FT29" s="523"/>
      <c r="FU29" s="523"/>
      <c r="FV29" s="523"/>
      <c r="FW29" s="523"/>
      <c r="FX29" s="523"/>
      <c r="FY29" s="523"/>
      <c r="FZ29" s="523"/>
      <c r="GA29" s="523"/>
      <c r="GB29" s="523"/>
      <c r="GC29" s="523"/>
      <c r="GD29" s="523"/>
      <c r="GE29" s="523"/>
      <c r="GF29" s="523"/>
      <c r="GG29" s="523"/>
      <c r="GH29" s="523"/>
      <c r="GI29" s="523"/>
    </row>
    <row r="30" spans="1:191" s="435" customFormat="1" ht="15.75" thickBot="1" x14ac:dyDescent="0.3">
      <c r="A30" s="475" t="s">
        <v>97</v>
      </c>
      <c r="B30" s="430" t="s">
        <v>577</v>
      </c>
      <c r="C30" s="476">
        <v>1.4</v>
      </c>
      <c r="D30" s="476">
        <v>34.700000000000003</v>
      </c>
      <c r="E30" s="431" t="s">
        <v>666</v>
      </c>
      <c r="F30" s="476">
        <v>152</v>
      </c>
      <c r="G30" s="477">
        <v>3701.2</v>
      </c>
      <c r="H30" s="478">
        <v>0.01</v>
      </c>
      <c r="I30" s="479" t="s">
        <v>560</v>
      </c>
      <c r="J30" s="450" t="s">
        <v>278</v>
      </c>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3"/>
      <c r="BG30" s="523"/>
      <c r="BH30" s="523"/>
      <c r="BI30" s="523"/>
      <c r="BJ30" s="523"/>
      <c r="BK30" s="523"/>
      <c r="BL30" s="523"/>
      <c r="BM30" s="523"/>
      <c r="BN30" s="523"/>
      <c r="BO30" s="523"/>
      <c r="BP30" s="523"/>
      <c r="BQ30" s="523"/>
      <c r="BR30" s="523"/>
      <c r="BS30" s="523"/>
      <c r="BT30" s="523"/>
      <c r="BU30" s="523"/>
      <c r="BV30" s="523"/>
      <c r="BW30" s="523"/>
      <c r="BX30" s="523"/>
      <c r="BY30" s="523"/>
      <c r="BZ30" s="523"/>
      <c r="CA30" s="523"/>
      <c r="CB30" s="523"/>
      <c r="CC30" s="523"/>
      <c r="CD30" s="523"/>
      <c r="CE30" s="523"/>
      <c r="CF30" s="523"/>
      <c r="CG30" s="523"/>
      <c r="CH30" s="523"/>
      <c r="CI30" s="523"/>
      <c r="CJ30" s="523"/>
      <c r="CK30" s="523"/>
      <c r="CL30" s="523"/>
      <c r="CM30" s="523"/>
      <c r="CN30" s="523"/>
      <c r="CO30" s="523"/>
      <c r="CP30" s="523"/>
      <c r="CQ30" s="523"/>
      <c r="CR30" s="523"/>
      <c r="CS30" s="523"/>
      <c r="CT30" s="523"/>
      <c r="CU30" s="523"/>
      <c r="CV30" s="523"/>
      <c r="CW30" s="523"/>
      <c r="CX30" s="523"/>
      <c r="CY30" s="523"/>
      <c r="CZ30" s="523"/>
      <c r="DA30" s="523"/>
      <c r="DB30" s="523"/>
      <c r="DC30" s="523"/>
      <c r="DD30" s="523"/>
      <c r="DE30" s="523"/>
      <c r="DF30" s="523"/>
      <c r="DG30" s="523"/>
      <c r="DH30" s="523"/>
      <c r="DI30" s="523"/>
      <c r="DJ30" s="523"/>
      <c r="DK30" s="523"/>
      <c r="DL30" s="523"/>
      <c r="DM30" s="523"/>
      <c r="DN30" s="523"/>
      <c r="DO30" s="523"/>
      <c r="DP30" s="523"/>
      <c r="DQ30" s="523"/>
      <c r="DR30" s="523"/>
      <c r="DS30" s="523"/>
      <c r="DT30" s="523"/>
      <c r="DU30" s="523"/>
      <c r="DV30" s="523"/>
      <c r="DW30" s="523"/>
      <c r="DX30" s="523"/>
      <c r="DY30" s="523"/>
      <c r="DZ30" s="523"/>
      <c r="EA30" s="523"/>
      <c r="EB30" s="523"/>
      <c r="EC30" s="523"/>
      <c r="ED30" s="523"/>
      <c r="EE30" s="523"/>
      <c r="EF30" s="523"/>
      <c r="EG30" s="523"/>
      <c r="EH30" s="523"/>
      <c r="EI30" s="523"/>
      <c r="EJ30" s="523"/>
      <c r="EK30" s="523"/>
      <c r="EL30" s="523"/>
      <c r="EM30" s="523"/>
      <c r="EN30" s="523"/>
      <c r="EO30" s="523"/>
      <c r="EP30" s="523"/>
      <c r="EQ30" s="523"/>
      <c r="ER30" s="523"/>
      <c r="ES30" s="523"/>
      <c r="ET30" s="523"/>
      <c r="EU30" s="523"/>
      <c r="EV30" s="523"/>
      <c r="EW30" s="523"/>
      <c r="EX30" s="523"/>
      <c r="EY30" s="523"/>
      <c r="EZ30" s="523"/>
      <c r="FA30" s="523"/>
      <c r="FB30" s="523"/>
      <c r="FC30" s="523"/>
      <c r="FD30" s="523"/>
      <c r="FE30" s="523"/>
      <c r="FF30" s="523"/>
      <c r="FG30" s="523"/>
      <c r="FH30" s="523"/>
      <c r="FI30" s="523"/>
      <c r="FJ30" s="523"/>
      <c r="FK30" s="523"/>
      <c r="FL30" s="523"/>
      <c r="FM30" s="523"/>
      <c r="FN30" s="523"/>
      <c r="FO30" s="523"/>
      <c r="FP30" s="523"/>
      <c r="FQ30" s="523"/>
      <c r="FR30" s="523"/>
      <c r="FS30" s="523"/>
      <c r="FT30" s="523"/>
      <c r="FU30" s="523"/>
      <c r="FV30" s="523"/>
      <c r="FW30" s="523"/>
      <c r="FX30" s="523"/>
      <c r="FY30" s="523"/>
      <c r="FZ30" s="523"/>
      <c r="GA30" s="523"/>
      <c r="GB30" s="523"/>
      <c r="GC30" s="523"/>
      <c r="GD30" s="523"/>
      <c r="GE30" s="523"/>
      <c r="GF30" s="523"/>
      <c r="GG30" s="523"/>
      <c r="GH30" s="523"/>
      <c r="GI30" s="523"/>
    </row>
    <row r="31" spans="1:191" s="435" customFormat="1" ht="15.75" thickBot="1" x14ac:dyDescent="0.3">
      <c r="A31" s="284" t="s">
        <v>103</v>
      </c>
      <c r="B31" s="339" t="s">
        <v>279</v>
      </c>
      <c r="C31" s="280">
        <v>6.2</v>
      </c>
      <c r="D31" s="285">
        <v>99.4</v>
      </c>
      <c r="E31" s="411" t="s">
        <v>667</v>
      </c>
      <c r="F31" s="280">
        <v>207.1</v>
      </c>
      <c r="G31" s="281">
        <v>3277.1</v>
      </c>
      <c r="H31" s="282">
        <v>3.3000000000000002E-2</v>
      </c>
      <c r="I31" s="424" t="s">
        <v>560</v>
      </c>
      <c r="J31" s="451" t="s">
        <v>278</v>
      </c>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B31" s="523"/>
      <c r="BC31" s="523"/>
      <c r="BD31" s="523"/>
      <c r="BE31" s="523"/>
      <c r="BF31" s="523"/>
      <c r="BG31" s="523"/>
      <c r="BH31" s="523"/>
      <c r="BI31" s="523"/>
      <c r="BJ31" s="523"/>
      <c r="BK31" s="523"/>
      <c r="BL31" s="523"/>
      <c r="BM31" s="523"/>
      <c r="BN31" s="523"/>
      <c r="BO31" s="523"/>
      <c r="BP31" s="523"/>
      <c r="BQ31" s="523"/>
      <c r="BR31" s="523"/>
      <c r="BS31" s="523"/>
      <c r="BT31" s="523"/>
      <c r="BU31" s="523"/>
      <c r="BV31" s="523"/>
      <c r="BW31" s="523"/>
      <c r="BX31" s="523"/>
      <c r="BY31" s="523"/>
      <c r="BZ31" s="523"/>
      <c r="CA31" s="523"/>
      <c r="CB31" s="523"/>
      <c r="CC31" s="523"/>
      <c r="CD31" s="523"/>
      <c r="CE31" s="523"/>
      <c r="CF31" s="523"/>
      <c r="CG31" s="523"/>
      <c r="CH31" s="523"/>
      <c r="CI31" s="523"/>
      <c r="CJ31" s="523"/>
      <c r="CK31" s="523"/>
      <c r="CL31" s="523"/>
      <c r="CM31" s="523"/>
      <c r="CN31" s="523"/>
      <c r="CO31" s="523"/>
      <c r="CP31" s="523"/>
      <c r="CQ31" s="523"/>
      <c r="CR31" s="523"/>
      <c r="CS31" s="523"/>
      <c r="CT31" s="523"/>
      <c r="CU31" s="523"/>
      <c r="CV31" s="523"/>
      <c r="CW31" s="523"/>
      <c r="CX31" s="523"/>
      <c r="CY31" s="523"/>
      <c r="CZ31" s="523"/>
      <c r="DA31" s="523"/>
      <c r="DB31" s="523"/>
      <c r="DC31" s="523"/>
      <c r="DD31" s="523"/>
      <c r="DE31" s="523"/>
      <c r="DF31" s="523"/>
      <c r="DG31" s="523"/>
      <c r="DH31" s="523"/>
      <c r="DI31" s="523"/>
      <c r="DJ31" s="523"/>
      <c r="DK31" s="523"/>
      <c r="DL31" s="523"/>
      <c r="DM31" s="523"/>
      <c r="DN31" s="523"/>
      <c r="DO31" s="523"/>
      <c r="DP31" s="523"/>
      <c r="DQ31" s="523"/>
      <c r="DR31" s="523"/>
      <c r="DS31" s="523"/>
      <c r="DT31" s="523"/>
      <c r="DU31" s="523"/>
      <c r="DV31" s="523"/>
      <c r="DW31" s="523"/>
      <c r="DX31" s="523"/>
      <c r="DY31" s="523"/>
      <c r="DZ31" s="523"/>
      <c r="EA31" s="523"/>
      <c r="EB31" s="523"/>
      <c r="EC31" s="523"/>
      <c r="ED31" s="523"/>
      <c r="EE31" s="523"/>
      <c r="EF31" s="523"/>
      <c r="EG31" s="523"/>
      <c r="EH31" s="523"/>
      <c r="EI31" s="523"/>
      <c r="EJ31" s="523"/>
      <c r="EK31" s="523"/>
      <c r="EL31" s="523"/>
      <c r="EM31" s="523"/>
      <c r="EN31" s="523"/>
      <c r="EO31" s="523"/>
      <c r="EP31" s="523"/>
      <c r="EQ31" s="523"/>
      <c r="ER31" s="523"/>
      <c r="ES31" s="523"/>
      <c r="ET31" s="523"/>
      <c r="EU31" s="523"/>
      <c r="EV31" s="523"/>
      <c r="EW31" s="523"/>
      <c r="EX31" s="523"/>
      <c r="EY31" s="523"/>
      <c r="EZ31" s="523"/>
      <c r="FA31" s="523"/>
      <c r="FB31" s="523"/>
      <c r="FC31" s="523"/>
      <c r="FD31" s="523"/>
      <c r="FE31" s="523"/>
      <c r="FF31" s="523"/>
      <c r="FG31" s="523"/>
      <c r="FH31" s="523"/>
      <c r="FI31" s="523"/>
      <c r="FJ31" s="523"/>
      <c r="FK31" s="523"/>
      <c r="FL31" s="523"/>
      <c r="FM31" s="523"/>
      <c r="FN31" s="523"/>
      <c r="FO31" s="523"/>
      <c r="FP31" s="523"/>
      <c r="FQ31" s="523"/>
      <c r="FR31" s="523"/>
      <c r="FS31" s="523"/>
      <c r="FT31" s="523"/>
      <c r="FU31" s="523"/>
      <c r="FV31" s="523"/>
      <c r="FW31" s="523"/>
      <c r="FX31" s="523"/>
      <c r="FY31" s="523"/>
      <c r="FZ31" s="523"/>
      <c r="GA31" s="523"/>
      <c r="GB31" s="523"/>
      <c r="GC31" s="523"/>
      <c r="GD31" s="523"/>
      <c r="GE31" s="523"/>
      <c r="GF31" s="523"/>
      <c r="GG31" s="523"/>
      <c r="GH31" s="523"/>
      <c r="GI31" s="523"/>
    </row>
    <row r="32" spans="1:191" s="435" customFormat="1" x14ac:dyDescent="0.25">
      <c r="A32" s="452" t="s">
        <v>310</v>
      </c>
      <c r="B32" s="289"/>
      <c r="C32" s="453"/>
      <c r="D32" s="454">
        <f>AVERAGE(D29:D31)</f>
        <v>97.866666666666674</v>
      </c>
      <c r="E32" s="455" t="s">
        <v>668</v>
      </c>
      <c r="F32" s="456"/>
      <c r="G32" s="457"/>
      <c r="H32" s="458">
        <f>AVERAGE(H29:H31)</f>
        <v>2.5666666666666671E-2</v>
      </c>
      <c r="I32" s="459" t="s">
        <v>669</v>
      </c>
      <c r="J32" s="460"/>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3"/>
      <c r="BG32" s="523"/>
      <c r="BH32" s="523"/>
      <c r="BI32" s="523"/>
      <c r="BJ32" s="523"/>
      <c r="BK32" s="523"/>
      <c r="BL32" s="523"/>
      <c r="BM32" s="523"/>
      <c r="BN32" s="523"/>
      <c r="BO32" s="523"/>
      <c r="BP32" s="523"/>
      <c r="BQ32" s="523"/>
      <c r="BR32" s="523"/>
      <c r="BS32" s="523"/>
      <c r="BT32" s="523"/>
      <c r="BU32" s="523"/>
      <c r="BV32" s="523"/>
      <c r="BW32" s="523"/>
      <c r="BX32" s="523"/>
      <c r="BY32" s="523"/>
      <c r="BZ32" s="523"/>
      <c r="CA32" s="523"/>
      <c r="CB32" s="523"/>
      <c r="CC32" s="523"/>
      <c r="CD32" s="523"/>
      <c r="CE32" s="523"/>
      <c r="CF32" s="523"/>
      <c r="CG32" s="523"/>
      <c r="CH32" s="523"/>
      <c r="CI32" s="523"/>
      <c r="CJ32" s="523"/>
      <c r="CK32" s="523"/>
      <c r="CL32" s="523"/>
      <c r="CM32" s="523"/>
      <c r="CN32" s="523"/>
      <c r="CO32" s="523"/>
      <c r="CP32" s="523"/>
      <c r="CQ32" s="523"/>
      <c r="CR32" s="523"/>
      <c r="CS32" s="523"/>
      <c r="CT32" s="523"/>
      <c r="CU32" s="523"/>
      <c r="CV32" s="523"/>
      <c r="CW32" s="523"/>
      <c r="CX32" s="523"/>
      <c r="CY32" s="523"/>
      <c r="CZ32" s="523"/>
      <c r="DA32" s="523"/>
      <c r="DB32" s="523"/>
      <c r="DC32" s="523"/>
      <c r="DD32" s="523"/>
      <c r="DE32" s="523"/>
      <c r="DF32" s="523"/>
      <c r="DG32" s="523"/>
      <c r="DH32" s="523"/>
      <c r="DI32" s="523"/>
      <c r="DJ32" s="523"/>
      <c r="DK32" s="523"/>
      <c r="DL32" s="523"/>
      <c r="DM32" s="523"/>
      <c r="DN32" s="523"/>
      <c r="DO32" s="523"/>
      <c r="DP32" s="523"/>
      <c r="DQ32" s="523"/>
      <c r="DR32" s="523"/>
      <c r="DS32" s="523"/>
      <c r="DT32" s="523"/>
      <c r="DU32" s="523"/>
      <c r="DV32" s="523"/>
      <c r="DW32" s="523"/>
      <c r="DX32" s="523"/>
      <c r="DY32" s="523"/>
      <c r="DZ32" s="523"/>
      <c r="EA32" s="523"/>
      <c r="EB32" s="523"/>
      <c r="EC32" s="523"/>
      <c r="ED32" s="523"/>
      <c r="EE32" s="523"/>
      <c r="EF32" s="523"/>
      <c r="EG32" s="523"/>
      <c r="EH32" s="523"/>
      <c r="EI32" s="523"/>
      <c r="EJ32" s="523"/>
      <c r="EK32" s="523"/>
      <c r="EL32" s="523"/>
      <c r="EM32" s="523"/>
      <c r="EN32" s="523"/>
      <c r="EO32" s="523"/>
      <c r="EP32" s="523"/>
      <c r="EQ32" s="523"/>
      <c r="ER32" s="523"/>
      <c r="ES32" s="523"/>
      <c r="ET32" s="523"/>
      <c r="EU32" s="523"/>
      <c r="EV32" s="523"/>
      <c r="EW32" s="523"/>
      <c r="EX32" s="523"/>
      <c r="EY32" s="523"/>
      <c r="EZ32" s="523"/>
      <c r="FA32" s="523"/>
      <c r="FB32" s="523"/>
      <c r="FC32" s="523"/>
      <c r="FD32" s="523"/>
      <c r="FE32" s="523"/>
      <c r="FF32" s="523"/>
      <c r="FG32" s="523"/>
      <c r="FH32" s="523"/>
      <c r="FI32" s="523"/>
      <c r="FJ32" s="523"/>
      <c r="FK32" s="523"/>
      <c r="FL32" s="523"/>
      <c r="FM32" s="523"/>
      <c r="FN32" s="523"/>
      <c r="FO32" s="523"/>
      <c r="FP32" s="523"/>
      <c r="FQ32" s="523"/>
      <c r="FR32" s="523"/>
      <c r="FS32" s="523"/>
      <c r="FT32" s="523"/>
      <c r="FU32" s="523"/>
      <c r="FV32" s="523"/>
      <c r="FW32" s="523"/>
      <c r="FX32" s="523"/>
      <c r="FY32" s="523"/>
      <c r="FZ32" s="523"/>
      <c r="GA32" s="523"/>
      <c r="GB32" s="523"/>
      <c r="GC32" s="523"/>
      <c r="GD32" s="523"/>
      <c r="GE32" s="523"/>
      <c r="GF32" s="523"/>
      <c r="GG32" s="523"/>
      <c r="GH32" s="523"/>
      <c r="GI32" s="523"/>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6C2F-8E9F-49D1-97C6-90C63D0EF1D7}">
  <dimension ref="A1:L32"/>
  <sheetViews>
    <sheetView topLeftCell="E19" zoomScale="85" zoomScaleNormal="85" workbookViewId="0">
      <selection activeCell="H29" sqref="H29:H31"/>
    </sheetView>
  </sheetViews>
  <sheetFormatPr defaultRowHeight="15" x14ac:dyDescent="0.25"/>
  <cols>
    <col min="1" max="1" width="20.42578125" customWidth="1"/>
    <col min="2" max="2" width="21.140625" customWidth="1"/>
    <col min="3" max="3" width="21.28515625" customWidth="1"/>
    <col min="4" max="4" width="19.42578125" customWidth="1"/>
    <col min="5" max="5" width="21.28515625" customWidth="1"/>
    <col min="6" max="6" width="20.85546875" customWidth="1"/>
    <col min="7" max="7" width="14.140625" customWidth="1"/>
    <col min="8" max="8" width="13.7109375" customWidth="1"/>
    <col min="9" max="9" width="13" customWidth="1"/>
    <col min="10" max="10" width="24.85546875" customWidth="1"/>
  </cols>
  <sheetData>
    <row r="1" spans="1:12" ht="60.75" customHeight="1" x14ac:dyDescent="0.25">
      <c r="A1" s="800" t="s">
        <v>670</v>
      </c>
      <c r="B1" s="800"/>
      <c r="C1" s="837" t="s">
        <v>266</v>
      </c>
      <c r="D1" s="837"/>
      <c r="E1" s="837"/>
      <c r="F1" s="837"/>
      <c r="G1" s="495"/>
      <c r="H1" s="495"/>
      <c r="I1" s="495"/>
      <c r="J1" s="496"/>
    </row>
    <row r="2" spans="1:12" ht="50.25" customHeight="1" x14ac:dyDescent="0.25">
      <c r="A2" s="811" t="s">
        <v>267</v>
      </c>
      <c r="B2" s="813" t="s">
        <v>337</v>
      </c>
      <c r="C2" s="815" t="s">
        <v>269</v>
      </c>
      <c r="D2" s="817" t="s">
        <v>290</v>
      </c>
      <c r="E2" s="819" t="s">
        <v>271</v>
      </c>
      <c r="F2" s="821" t="s">
        <v>338</v>
      </c>
      <c r="G2" s="496"/>
      <c r="H2" s="496"/>
      <c r="I2" s="496"/>
      <c r="J2" s="496"/>
    </row>
    <row r="3" spans="1:12" ht="43.5" customHeight="1" x14ac:dyDescent="0.25">
      <c r="A3" s="811"/>
      <c r="B3" s="813"/>
      <c r="C3" s="815"/>
      <c r="D3" s="817"/>
      <c r="E3" s="819"/>
      <c r="F3" s="821"/>
      <c r="G3" s="496"/>
      <c r="H3" s="496"/>
      <c r="I3" s="496"/>
      <c r="J3" s="496"/>
    </row>
    <row r="4" spans="1:12" ht="35.25" customHeight="1" x14ac:dyDescent="0.25">
      <c r="A4" s="94" t="s">
        <v>237</v>
      </c>
      <c r="B4" s="95" t="s">
        <v>238</v>
      </c>
      <c r="C4" s="95" t="s">
        <v>239</v>
      </c>
      <c r="D4" s="95" t="s">
        <v>240</v>
      </c>
      <c r="E4" s="95" t="s">
        <v>462</v>
      </c>
      <c r="F4" s="95" t="s">
        <v>242</v>
      </c>
      <c r="G4" s="95" t="s">
        <v>243</v>
      </c>
      <c r="H4" s="96" t="s">
        <v>273</v>
      </c>
      <c r="I4" s="110" t="s">
        <v>274</v>
      </c>
      <c r="J4" s="338" t="s">
        <v>275</v>
      </c>
    </row>
    <row r="5" spans="1:12" ht="24.75" customHeight="1" x14ac:dyDescent="0.25">
      <c r="A5" s="202" t="s">
        <v>244</v>
      </c>
      <c r="B5" s="376"/>
      <c r="C5" s="335">
        <v>844.5</v>
      </c>
      <c r="D5" s="335">
        <v>84.8</v>
      </c>
      <c r="E5" s="335" t="s">
        <v>671</v>
      </c>
      <c r="F5" s="335">
        <v>26368.7</v>
      </c>
      <c r="G5" s="335">
        <v>2648.1</v>
      </c>
      <c r="H5" s="206">
        <v>3.5999999999999997E-2</v>
      </c>
      <c r="I5" s="335" t="s">
        <v>529</v>
      </c>
      <c r="J5" s="497"/>
      <c r="K5" s="523"/>
      <c r="L5" s="523"/>
    </row>
    <row r="6" spans="1:12" x14ac:dyDescent="0.25">
      <c r="A6" s="779" t="s">
        <v>245</v>
      </c>
      <c r="B6" s="765"/>
      <c r="C6" s="765"/>
      <c r="D6" s="765"/>
      <c r="E6" s="765"/>
      <c r="F6" s="765"/>
      <c r="G6" s="765"/>
      <c r="H6" s="765"/>
      <c r="I6" s="766"/>
      <c r="J6" s="498"/>
      <c r="K6" s="523"/>
      <c r="L6" s="523"/>
    </row>
    <row r="7" spans="1:12" ht="20.25" customHeight="1" x14ac:dyDescent="0.25">
      <c r="A7" s="420" t="s">
        <v>115</v>
      </c>
      <c r="B7" s="420" t="s">
        <v>641</v>
      </c>
      <c r="C7" s="420">
        <v>0.7</v>
      </c>
      <c r="D7" s="420">
        <v>47.1</v>
      </c>
      <c r="E7" s="461" t="s">
        <v>525</v>
      </c>
      <c r="F7" s="480">
        <v>36</v>
      </c>
      <c r="G7" s="481">
        <v>2373.8000000000002</v>
      </c>
      <c r="H7" s="482">
        <v>3.1E-2</v>
      </c>
      <c r="I7" s="461" t="s">
        <v>503</v>
      </c>
      <c r="J7" s="499" t="s">
        <v>393</v>
      </c>
      <c r="K7" s="523"/>
      <c r="L7" s="523"/>
    </row>
    <row r="8" spans="1:12" ht="20.25" customHeight="1" x14ac:dyDescent="0.25">
      <c r="A8" s="420" t="s">
        <v>113</v>
      </c>
      <c r="B8" s="420" t="s">
        <v>641</v>
      </c>
      <c r="C8" s="420">
        <v>1.4</v>
      </c>
      <c r="D8" s="420">
        <v>46.6</v>
      </c>
      <c r="E8" s="461" t="s">
        <v>654</v>
      </c>
      <c r="F8" s="480">
        <v>60.7</v>
      </c>
      <c r="G8" s="481">
        <v>1983</v>
      </c>
      <c r="H8" s="482">
        <v>2.5000000000000001E-2</v>
      </c>
      <c r="I8" s="461" t="s">
        <v>566</v>
      </c>
      <c r="J8" s="499" t="s">
        <v>393</v>
      </c>
      <c r="K8" s="523"/>
      <c r="L8" s="523"/>
    </row>
    <row r="9" spans="1:12" ht="20.25" customHeight="1" x14ac:dyDescent="0.25">
      <c r="A9" s="420" t="s">
        <v>82</v>
      </c>
      <c r="B9" s="420" t="s">
        <v>641</v>
      </c>
      <c r="C9" s="480">
        <v>1.4</v>
      </c>
      <c r="D9" s="480">
        <v>56.4</v>
      </c>
      <c r="E9" s="461" t="s">
        <v>672</v>
      </c>
      <c r="F9" s="480">
        <v>57.5</v>
      </c>
      <c r="G9" s="481">
        <v>2276.5</v>
      </c>
      <c r="H9" s="482">
        <v>2.4E-2</v>
      </c>
      <c r="I9" s="461" t="s">
        <v>529</v>
      </c>
      <c r="J9" s="499" t="s">
        <v>393</v>
      </c>
      <c r="K9" s="523"/>
      <c r="L9" s="523"/>
    </row>
    <row r="10" spans="1:12" ht="20.25" customHeight="1" x14ac:dyDescent="0.25">
      <c r="A10" s="339" t="s">
        <v>124</v>
      </c>
      <c r="B10" s="339" t="s">
        <v>279</v>
      </c>
      <c r="C10" s="405">
        <v>7.2</v>
      </c>
      <c r="D10" s="405">
        <v>102.9</v>
      </c>
      <c r="E10" s="419" t="s">
        <v>673</v>
      </c>
      <c r="F10" s="405">
        <v>168</v>
      </c>
      <c r="G10" s="418">
        <v>2373.6999999999998</v>
      </c>
      <c r="H10" s="362">
        <v>2.5999999999999999E-2</v>
      </c>
      <c r="I10" s="419" t="s">
        <v>503</v>
      </c>
      <c r="J10" s="499" t="s">
        <v>393</v>
      </c>
      <c r="K10" s="523"/>
      <c r="L10" s="523"/>
    </row>
    <row r="11" spans="1:12" ht="20.25" customHeight="1" x14ac:dyDescent="0.25">
      <c r="A11" s="420" t="s">
        <v>91</v>
      </c>
      <c r="B11" s="420" t="s">
        <v>280</v>
      </c>
      <c r="C11" s="420">
        <v>1.5</v>
      </c>
      <c r="D11" s="480">
        <v>67.599999999999994</v>
      </c>
      <c r="E11" s="461" t="s">
        <v>674</v>
      </c>
      <c r="F11" s="480">
        <v>59.5</v>
      </c>
      <c r="G11" s="481">
        <v>2564.1</v>
      </c>
      <c r="H11" s="482">
        <v>1.9E-2</v>
      </c>
      <c r="I11" s="461" t="s">
        <v>544</v>
      </c>
      <c r="J11" s="499" t="s">
        <v>393</v>
      </c>
      <c r="K11" s="523"/>
      <c r="L11" s="523"/>
    </row>
    <row r="12" spans="1:12" ht="20.25" customHeight="1" x14ac:dyDescent="0.25">
      <c r="A12" s="480" t="s">
        <v>101</v>
      </c>
      <c r="B12" s="480" t="s">
        <v>641</v>
      </c>
      <c r="C12" s="461" t="s">
        <v>625</v>
      </c>
      <c r="D12" s="480">
        <v>59.8</v>
      </c>
      <c r="E12" s="481" t="s">
        <v>483</v>
      </c>
      <c r="F12" s="493">
        <v>37.200000000000003</v>
      </c>
      <c r="G12" s="461" t="s">
        <v>675</v>
      </c>
      <c r="H12" s="482">
        <v>4.9000000000000002E-2</v>
      </c>
      <c r="I12" s="461" t="s">
        <v>506</v>
      </c>
      <c r="J12" s="499" t="s">
        <v>393</v>
      </c>
      <c r="K12" s="523"/>
      <c r="L12" s="523"/>
    </row>
    <row r="13" spans="1:12" ht="36" customHeight="1" x14ac:dyDescent="0.25">
      <c r="A13" s="320" t="s">
        <v>310</v>
      </c>
      <c r="B13" s="321"/>
      <c r="C13" s="322"/>
      <c r="D13" s="439">
        <f>AVERAGE(D7:D12)</f>
        <v>63.400000000000006</v>
      </c>
      <c r="E13" s="322" t="s">
        <v>676</v>
      </c>
      <c r="F13" s="322"/>
      <c r="G13" s="324"/>
      <c r="H13" s="440">
        <f>AVERAGE(H7:H12)</f>
        <v>2.8999999999999998E-2</v>
      </c>
      <c r="I13" s="441" t="s">
        <v>645</v>
      </c>
      <c r="J13" s="39"/>
      <c r="K13" s="523"/>
      <c r="L13" s="523"/>
    </row>
    <row r="14" spans="1:12" ht="37.5" customHeight="1" x14ac:dyDescent="0.25">
      <c r="A14" s="191" t="s">
        <v>237</v>
      </c>
      <c r="B14" s="192" t="s">
        <v>238</v>
      </c>
      <c r="C14" s="192" t="s">
        <v>239</v>
      </c>
      <c r="D14" s="192" t="s">
        <v>240</v>
      </c>
      <c r="E14" s="192" t="s">
        <v>241</v>
      </c>
      <c r="F14" s="192" t="s">
        <v>242</v>
      </c>
      <c r="G14" s="192" t="s">
        <v>243</v>
      </c>
      <c r="H14" s="193" t="s">
        <v>273</v>
      </c>
      <c r="I14" s="194" t="s">
        <v>274</v>
      </c>
      <c r="J14" s="263" t="s">
        <v>275</v>
      </c>
      <c r="K14" s="523"/>
      <c r="L14" s="523"/>
    </row>
    <row r="15" spans="1:12" x14ac:dyDescent="0.25">
      <c r="A15" s="780" t="s">
        <v>299</v>
      </c>
      <c r="B15" s="799"/>
      <c r="C15" s="799"/>
      <c r="D15" s="799"/>
      <c r="E15" s="799"/>
      <c r="F15" s="799"/>
      <c r="G15" s="799"/>
      <c r="H15" s="799"/>
      <c r="I15" s="799"/>
      <c r="J15" s="497"/>
      <c r="K15" s="523"/>
      <c r="L15" s="523"/>
    </row>
    <row r="16" spans="1:12" ht="20.25" customHeight="1" x14ac:dyDescent="0.25">
      <c r="A16" s="299" t="s">
        <v>84</v>
      </c>
      <c r="B16" s="430" t="s">
        <v>677</v>
      </c>
      <c r="C16" s="299">
        <v>0.4</v>
      </c>
      <c r="D16" s="299">
        <v>30.9</v>
      </c>
      <c r="E16" s="484" t="s">
        <v>678</v>
      </c>
      <c r="F16" s="500">
        <v>21.7</v>
      </c>
      <c r="G16" s="474">
        <v>1569.4</v>
      </c>
      <c r="H16" s="433">
        <v>4.5999999999999999E-2</v>
      </c>
      <c r="I16" s="434" t="s">
        <v>544</v>
      </c>
      <c r="J16" s="494" t="s">
        <v>278</v>
      </c>
      <c r="K16" s="442"/>
      <c r="L16" s="442"/>
    </row>
    <row r="17" spans="1:12" ht="20.25" customHeight="1" x14ac:dyDescent="0.25">
      <c r="A17" s="104" t="s">
        <v>87</v>
      </c>
      <c r="B17" s="420" t="s">
        <v>280</v>
      </c>
      <c r="C17" s="421" t="s">
        <v>653</v>
      </c>
      <c r="D17" s="104">
        <v>57.2</v>
      </c>
      <c r="E17" s="422" t="s">
        <v>679</v>
      </c>
      <c r="F17" s="501">
        <v>28.4</v>
      </c>
      <c r="G17" s="463">
        <v>1627.9</v>
      </c>
      <c r="H17" s="239">
        <v>7.0000000000000007E-2</v>
      </c>
      <c r="I17" s="422" t="s">
        <v>503</v>
      </c>
      <c r="J17" s="494" t="s">
        <v>278</v>
      </c>
      <c r="K17" s="442"/>
      <c r="L17" s="442"/>
    </row>
    <row r="18" spans="1:12" ht="32.25" customHeight="1" x14ac:dyDescent="0.25">
      <c r="A18" s="487" t="s">
        <v>79</v>
      </c>
      <c r="B18" s="485" t="s">
        <v>276</v>
      </c>
      <c r="C18" s="486" t="s">
        <v>680</v>
      </c>
      <c r="D18" s="487">
        <v>12.1</v>
      </c>
      <c r="E18" s="488" t="s">
        <v>681</v>
      </c>
      <c r="F18" s="502">
        <v>22.4</v>
      </c>
      <c r="G18" s="489">
        <v>1906.7</v>
      </c>
      <c r="H18" s="490">
        <v>1.9E-2</v>
      </c>
      <c r="I18" s="491" t="s">
        <v>503</v>
      </c>
      <c r="J18" s="494" t="s">
        <v>682</v>
      </c>
      <c r="K18" s="442"/>
      <c r="L18" s="442"/>
    </row>
    <row r="19" spans="1:12" ht="20.25" customHeight="1" x14ac:dyDescent="0.25">
      <c r="A19" s="487" t="s">
        <v>111</v>
      </c>
      <c r="B19" s="485" t="s">
        <v>276</v>
      </c>
      <c r="C19" s="486" t="s">
        <v>578</v>
      </c>
      <c r="D19" s="487">
        <v>17.5</v>
      </c>
      <c r="E19" s="491" t="s">
        <v>683</v>
      </c>
      <c r="F19" s="502">
        <v>53.5</v>
      </c>
      <c r="G19" s="489">
        <v>2191.5</v>
      </c>
      <c r="H19" s="490">
        <v>8.0000000000000002E-3</v>
      </c>
      <c r="I19" s="491" t="s">
        <v>501</v>
      </c>
      <c r="J19" s="494" t="s">
        <v>684</v>
      </c>
      <c r="K19" s="442"/>
      <c r="L19" s="442"/>
    </row>
    <row r="20" spans="1:12" ht="20.25" customHeight="1" x14ac:dyDescent="0.25">
      <c r="A20" s="299" t="s">
        <v>95</v>
      </c>
      <c r="B20" s="430" t="s">
        <v>677</v>
      </c>
      <c r="C20" s="431" t="s">
        <v>610</v>
      </c>
      <c r="D20" s="299">
        <v>24.7</v>
      </c>
      <c r="E20" s="434" t="s">
        <v>685</v>
      </c>
      <c r="F20" s="503">
        <v>64.099999999999994</v>
      </c>
      <c r="G20" s="474">
        <v>2220.6999999999998</v>
      </c>
      <c r="H20" s="433">
        <v>1.4999999999999999E-2</v>
      </c>
      <c r="I20" s="434" t="s">
        <v>544</v>
      </c>
      <c r="J20" s="494" t="s">
        <v>278</v>
      </c>
      <c r="K20" s="442"/>
      <c r="L20" s="442"/>
    </row>
    <row r="21" spans="1:12" ht="20.25" customHeight="1" x14ac:dyDescent="0.25">
      <c r="A21" s="98" t="s">
        <v>99</v>
      </c>
      <c r="B21" s="339" t="s">
        <v>279</v>
      </c>
      <c r="C21" s="411" t="s">
        <v>686</v>
      </c>
      <c r="D21" s="98">
        <v>82.5</v>
      </c>
      <c r="E21" s="412" t="s">
        <v>687</v>
      </c>
      <c r="F21" s="504">
        <v>83.1</v>
      </c>
      <c r="G21" s="464">
        <v>1921.7</v>
      </c>
      <c r="H21" s="245">
        <v>5.0999999999999997E-2</v>
      </c>
      <c r="I21" s="412" t="s">
        <v>688</v>
      </c>
      <c r="J21" s="494" t="s">
        <v>278</v>
      </c>
      <c r="K21" s="442"/>
      <c r="L21" s="442"/>
    </row>
    <row r="22" spans="1:12" ht="20.25" customHeight="1" x14ac:dyDescent="0.25">
      <c r="A22" s="98" t="s">
        <v>89</v>
      </c>
      <c r="B22" s="339" t="s">
        <v>279</v>
      </c>
      <c r="C22" s="411" t="s">
        <v>689</v>
      </c>
      <c r="D22" s="98">
        <v>85.6</v>
      </c>
      <c r="E22" s="412" t="s">
        <v>690</v>
      </c>
      <c r="F22" s="504">
        <v>24</v>
      </c>
      <c r="G22" s="464">
        <v>1599.3</v>
      </c>
      <c r="H22" s="245">
        <v>5.8999999999999997E-2</v>
      </c>
      <c r="I22" s="412" t="s">
        <v>652</v>
      </c>
      <c r="J22" s="494" t="s">
        <v>278</v>
      </c>
      <c r="K22" s="442"/>
      <c r="L22" s="442"/>
    </row>
    <row r="23" spans="1:12" ht="20.25" customHeight="1" x14ac:dyDescent="0.25">
      <c r="A23" s="98" t="s">
        <v>105</v>
      </c>
      <c r="B23" s="339" t="s">
        <v>279</v>
      </c>
      <c r="C23" s="411" t="s">
        <v>691</v>
      </c>
      <c r="D23" s="98">
        <v>133.5</v>
      </c>
      <c r="E23" s="412" t="s">
        <v>692</v>
      </c>
      <c r="F23" s="504">
        <v>109.2</v>
      </c>
      <c r="G23" s="464">
        <v>2270</v>
      </c>
      <c r="H23" s="245">
        <v>6.9000000000000006E-2</v>
      </c>
      <c r="I23" s="412" t="s">
        <v>499</v>
      </c>
      <c r="J23" s="494" t="s">
        <v>278</v>
      </c>
      <c r="K23" s="442"/>
      <c r="L23" s="442"/>
    </row>
    <row r="24" spans="1:12" ht="20.25" customHeight="1" x14ac:dyDescent="0.25">
      <c r="A24" s="104" t="s">
        <v>93</v>
      </c>
      <c r="B24" s="420" t="s">
        <v>280</v>
      </c>
      <c r="C24" s="421" t="s">
        <v>689</v>
      </c>
      <c r="D24" s="104">
        <v>48.6</v>
      </c>
      <c r="E24" s="422" t="s">
        <v>683</v>
      </c>
      <c r="F24" s="501">
        <v>60.1</v>
      </c>
      <c r="G24" s="463">
        <v>2276.6</v>
      </c>
      <c r="H24" s="239">
        <v>2.3E-2</v>
      </c>
      <c r="I24" s="422" t="s">
        <v>499</v>
      </c>
      <c r="J24" s="494" t="s">
        <v>278</v>
      </c>
      <c r="K24" s="442"/>
      <c r="L24" s="442"/>
    </row>
    <row r="25" spans="1:12" ht="20.25" customHeight="1" x14ac:dyDescent="0.25">
      <c r="A25" s="98" t="s">
        <v>109</v>
      </c>
      <c r="B25" s="339" t="s">
        <v>279</v>
      </c>
      <c r="C25" s="411" t="s">
        <v>615</v>
      </c>
      <c r="D25" s="360">
        <v>133.69999999999999</v>
      </c>
      <c r="E25" s="412" t="s">
        <v>693</v>
      </c>
      <c r="F25" s="505">
        <v>65.8</v>
      </c>
      <c r="G25" s="464">
        <v>1988.9</v>
      </c>
      <c r="H25" s="245">
        <v>7.0999999999999994E-2</v>
      </c>
      <c r="I25" s="412" t="s">
        <v>499</v>
      </c>
      <c r="J25" s="494" t="s">
        <v>278</v>
      </c>
      <c r="K25" s="442"/>
      <c r="L25" s="442"/>
    </row>
    <row r="26" spans="1:12" ht="31.5" customHeight="1" x14ac:dyDescent="0.25">
      <c r="A26" s="262" t="s">
        <v>310</v>
      </c>
      <c r="B26" s="258"/>
      <c r="C26" s="255"/>
      <c r="D26" s="446">
        <f>AVERAGE(D16:D25)</f>
        <v>62.629999999999995</v>
      </c>
      <c r="E26" s="261" t="s">
        <v>694</v>
      </c>
      <c r="F26" s="466"/>
      <c r="G26" s="256"/>
      <c r="H26" s="447">
        <v>4.3099999999999999E-2</v>
      </c>
      <c r="I26" s="448" t="s">
        <v>695</v>
      </c>
      <c r="J26" s="39"/>
      <c r="K26" s="523"/>
      <c r="L26" s="523"/>
    </row>
    <row r="27" spans="1:12" ht="48.75" customHeight="1" x14ac:dyDescent="0.25">
      <c r="A27" s="271" t="s">
        <v>237</v>
      </c>
      <c r="B27" s="264" t="s">
        <v>238</v>
      </c>
      <c r="C27" s="264" t="s">
        <v>239</v>
      </c>
      <c r="D27" s="264" t="s">
        <v>240</v>
      </c>
      <c r="E27" s="264" t="s">
        <v>241</v>
      </c>
      <c r="F27" s="264" t="s">
        <v>242</v>
      </c>
      <c r="G27" s="264" t="s">
        <v>243</v>
      </c>
      <c r="H27" s="265" t="s">
        <v>273</v>
      </c>
      <c r="I27" s="266" t="s">
        <v>274</v>
      </c>
      <c r="J27" s="483" t="s">
        <v>275</v>
      </c>
      <c r="K27" s="523"/>
      <c r="L27" s="523"/>
    </row>
    <row r="28" spans="1:12" x14ac:dyDescent="0.25">
      <c r="A28" s="823" t="s">
        <v>357</v>
      </c>
      <c r="B28" s="824"/>
      <c r="C28" s="824"/>
      <c r="D28" s="824"/>
      <c r="E28" s="824"/>
      <c r="F28" s="824"/>
      <c r="G28" s="824"/>
      <c r="H28" s="824"/>
      <c r="I28" s="824"/>
      <c r="J28" s="449"/>
      <c r="K28" s="523"/>
      <c r="L28" s="523"/>
    </row>
    <row r="29" spans="1:12" ht="20.25" customHeight="1" x14ac:dyDescent="0.25">
      <c r="A29" s="273" t="s">
        <v>107</v>
      </c>
      <c r="B29" s="339" t="s">
        <v>279</v>
      </c>
      <c r="C29" s="275">
        <v>8.5</v>
      </c>
      <c r="D29" s="275">
        <v>110</v>
      </c>
      <c r="E29" s="411" t="s">
        <v>696</v>
      </c>
      <c r="F29" s="275">
        <v>115.1</v>
      </c>
      <c r="G29" s="276">
        <v>1478.1</v>
      </c>
      <c r="H29" s="277">
        <v>3.2000000000000001E-2</v>
      </c>
      <c r="I29" s="492" t="s">
        <v>591</v>
      </c>
      <c r="J29" s="456" t="s">
        <v>278</v>
      </c>
      <c r="K29" s="523"/>
      <c r="L29" s="523"/>
    </row>
    <row r="30" spans="1:12" ht="20.25" customHeight="1" x14ac:dyDescent="0.25">
      <c r="A30" s="475" t="s">
        <v>97</v>
      </c>
      <c r="B30" s="430" t="s">
        <v>677</v>
      </c>
      <c r="C30" s="476">
        <v>1.4</v>
      </c>
      <c r="D30" s="476">
        <v>34.700000000000003</v>
      </c>
      <c r="E30" s="431" t="s">
        <v>697</v>
      </c>
      <c r="F30" s="476">
        <v>148.5</v>
      </c>
      <c r="G30" s="477">
        <v>3617.7</v>
      </c>
      <c r="H30" s="478">
        <v>0.01</v>
      </c>
      <c r="I30" s="479" t="s">
        <v>559</v>
      </c>
      <c r="J30" s="456" t="s">
        <v>278</v>
      </c>
      <c r="K30" s="523"/>
      <c r="L30" s="523"/>
    </row>
    <row r="31" spans="1:12" ht="20.25" customHeight="1" x14ac:dyDescent="0.25">
      <c r="A31" s="284" t="s">
        <v>103</v>
      </c>
      <c r="B31" s="339" t="s">
        <v>279</v>
      </c>
      <c r="C31" s="280">
        <v>6.2</v>
      </c>
      <c r="D31" s="285">
        <v>99.4</v>
      </c>
      <c r="E31" s="411" t="s">
        <v>698</v>
      </c>
      <c r="F31" s="280">
        <v>177.5</v>
      </c>
      <c r="G31" s="281">
        <v>2809.2</v>
      </c>
      <c r="H31" s="282">
        <v>2.5000000000000001E-2</v>
      </c>
      <c r="I31" s="424" t="s">
        <v>589</v>
      </c>
      <c r="J31" s="455" t="s">
        <v>278</v>
      </c>
      <c r="K31" s="523"/>
      <c r="L31" s="523"/>
    </row>
    <row r="32" spans="1:12" ht="27.75" customHeight="1" x14ac:dyDescent="0.25">
      <c r="A32" s="452" t="s">
        <v>310</v>
      </c>
      <c r="B32" s="289"/>
      <c r="C32" s="453"/>
      <c r="D32" s="454">
        <f>AVERAGE(D29:D31)</f>
        <v>81.36666666666666</v>
      </c>
      <c r="E32" s="455" t="s">
        <v>699</v>
      </c>
      <c r="F32" s="456"/>
      <c r="G32" s="457"/>
      <c r="H32" s="458">
        <f>AVERAGE(H29:H31)</f>
        <v>2.2333333333333334E-2</v>
      </c>
      <c r="I32" s="459" t="s">
        <v>700</v>
      </c>
      <c r="J32" s="506"/>
      <c r="K32" s="523"/>
      <c r="L32" s="523"/>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99CA3-05BB-4572-96F4-4DD8686E57EC}">
  <dimension ref="A1:J32"/>
  <sheetViews>
    <sheetView zoomScale="70" zoomScaleNormal="70" workbookViewId="0">
      <selection activeCell="D5" sqref="D5"/>
    </sheetView>
  </sheetViews>
  <sheetFormatPr defaultRowHeight="15" x14ac:dyDescent="0.25"/>
  <cols>
    <col min="1" max="1" width="26.28515625" customWidth="1"/>
    <col min="2" max="2" width="24.140625" customWidth="1"/>
    <col min="3" max="3" width="23.7109375" customWidth="1"/>
    <col min="4" max="4" width="26" customWidth="1"/>
    <col min="5" max="5" width="24.42578125" customWidth="1"/>
    <col min="6" max="6" width="27" customWidth="1"/>
    <col min="7" max="7" width="18.140625" customWidth="1"/>
    <col min="8" max="9" width="18.42578125" customWidth="1"/>
    <col min="10" max="10" width="21.140625" customWidth="1"/>
  </cols>
  <sheetData>
    <row r="1" spans="1:10" ht="67.5" customHeight="1" x14ac:dyDescent="0.25">
      <c r="A1" s="800" t="s">
        <v>701</v>
      </c>
      <c r="B1" s="800"/>
      <c r="C1" s="837" t="s">
        <v>266</v>
      </c>
      <c r="D1" s="837"/>
      <c r="E1" s="837"/>
      <c r="F1" s="837"/>
      <c r="G1" s="495"/>
      <c r="H1" s="495"/>
      <c r="I1" s="495"/>
      <c r="J1" s="496"/>
    </row>
    <row r="2" spans="1:10" ht="54" customHeight="1" x14ac:dyDescent="0.25">
      <c r="A2" s="811" t="s">
        <v>267</v>
      </c>
      <c r="B2" s="813" t="s">
        <v>337</v>
      </c>
      <c r="C2" s="815" t="s">
        <v>269</v>
      </c>
      <c r="D2" s="817" t="s">
        <v>290</v>
      </c>
      <c r="E2" s="819" t="s">
        <v>271</v>
      </c>
      <c r="F2" s="821" t="s">
        <v>338</v>
      </c>
      <c r="G2" s="496"/>
      <c r="H2" s="496"/>
      <c r="I2" s="496"/>
      <c r="J2" s="496"/>
    </row>
    <row r="3" spans="1:10" ht="51" customHeight="1" thickBot="1" x14ac:dyDescent="0.3">
      <c r="A3" s="811"/>
      <c r="B3" s="813"/>
      <c r="C3" s="815"/>
      <c r="D3" s="817"/>
      <c r="E3" s="819"/>
      <c r="F3" s="821"/>
      <c r="G3" s="496"/>
      <c r="H3" s="496"/>
      <c r="I3" s="496"/>
      <c r="J3" s="496"/>
    </row>
    <row r="4" spans="1:10" ht="45.75" customHeight="1" thickBot="1" x14ac:dyDescent="0.3">
      <c r="A4" s="94" t="s">
        <v>237</v>
      </c>
      <c r="B4" s="95" t="s">
        <v>238</v>
      </c>
      <c r="C4" s="95" t="s">
        <v>239</v>
      </c>
      <c r="D4" s="95" t="s">
        <v>240</v>
      </c>
      <c r="E4" s="95" t="s">
        <v>462</v>
      </c>
      <c r="F4" s="95" t="s">
        <v>242</v>
      </c>
      <c r="G4" s="95" t="s">
        <v>243</v>
      </c>
      <c r="H4" s="96" t="s">
        <v>273</v>
      </c>
      <c r="I4" s="110" t="s">
        <v>274</v>
      </c>
      <c r="J4" s="338" t="s">
        <v>275</v>
      </c>
    </row>
    <row r="5" spans="1:10" ht="19.5" customHeight="1" thickBot="1" x14ac:dyDescent="0.3">
      <c r="A5" s="202" t="s">
        <v>244</v>
      </c>
      <c r="B5" s="376"/>
      <c r="C5" s="335">
        <v>1042.5</v>
      </c>
      <c r="D5" s="335">
        <v>104.7</v>
      </c>
      <c r="E5" s="335" t="s">
        <v>702</v>
      </c>
      <c r="F5" s="335">
        <v>31028.1</v>
      </c>
      <c r="G5" s="335">
        <v>3116</v>
      </c>
      <c r="H5" s="206">
        <v>3.6999999999999998E-2</v>
      </c>
      <c r="I5" s="335" t="s">
        <v>499</v>
      </c>
      <c r="J5" s="497"/>
    </row>
    <row r="6" spans="1:10" ht="30" customHeight="1" thickBot="1" x14ac:dyDescent="0.3">
      <c r="A6" s="779" t="s">
        <v>245</v>
      </c>
      <c r="B6" s="765"/>
      <c r="C6" s="765"/>
      <c r="D6" s="765"/>
      <c r="E6" s="765"/>
      <c r="F6" s="765"/>
      <c r="G6" s="765"/>
      <c r="H6" s="765"/>
      <c r="I6" s="766"/>
      <c r="J6" s="498"/>
    </row>
    <row r="7" spans="1:10" ht="24.75" customHeight="1" thickBot="1" x14ac:dyDescent="0.3">
      <c r="A7" s="339" t="s">
        <v>115</v>
      </c>
      <c r="B7" s="339" t="s">
        <v>279</v>
      </c>
      <c r="C7" s="405">
        <v>1.4</v>
      </c>
      <c r="D7" s="405">
        <v>94.2</v>
      </c>
      <c r="E7" s="419" t="s">
        <v>703</v>
      </c>
      <c r="F7" s="405">
        <v>42.5</v>
      </c>
      <c r="G7" s="418">
        <v>2807.2</v>
      </c>
      <c r="H7" s="362">
        <v>4.5999999999999999E-2</v>
      </c>
      <c r="I7" s="419" t="s">
        <v>499</v>
      </c>
      <c r="J7" s="499" t="s">
        <v>393</v>
      </c>
    </row>
    <row r="8" spans="1:10" ht="24.75" customHeight="1" thickBot="1" x14ac:dyDescent="0.3">
      <c r="A8" s="420" t="s">
        <v>113</v>
      </c>
      <c r="B8" s="420" t="s">
        <v>280</v>
      </c>
      <c r="C8" s="420">
        <v>1.5</v>
      </c>
      <c r="D8" s="420">
        <v>51.3</v>
      </c>
      <c r="E8" s="461" t="s">
        <v>704</v>
      </c>
      <c r="F8" s="480">
        <v>63.2</v>
      </c>
      <c r="G8" s="481">
        <v>2067</v>
      </c>
      <c r="H8" s="482">
        <v>3.7999999999999999E-2</v>
      </c>
      <c r="I8" s="461" t="s">
        <v>598</v>
      </c>
      <c r="J8" s="499" t="s">
        <v>393</v>
      </c>
    </row>
    <row r="9" spans="1:10" ht="24.75" customHeight="1" thickBot="1" x14ac:dyDescent="0.3">
      <c r="A9" s="339" t="s">
        <v>82</v>
      </c>
      <c r="B9" s="339" t="s">
        <v>279</v>
      </c>
      <c r="C9" s="405">
        <v>1.8</v>
      </c>
      <c r="D9" s="405">
        <v>73.400000000000006</v>
      </c>
      <c r="E9" s="419" t="s">
        <v>702</v>
      </c>
      <c r="F9" s="405">
        <v>49</v>
      </c>
      <c r="G9" s="418">
        <v>1937.6</v>
      </c>
      <c r="H9" s="362">
        <v>2.5999999999999999E-2</v>
      </c>
      <c r="I9" s="419" t="s">
        <v>546</v>
      </c>
      <c r="J9" s="499" t="s">
        <v>393</v>
      </c>
    </row>
    <row r="10" spans="1:10" ht="24.75" customHeight="1" thickBot="1" x14ac:dyDescent="0.3">
      <c r="A10" s="339" t="s">
        <v>124</v>
      </c>
      <c r="B10" s="339" t="s">
        <v>279</v>
      </c>
      <c r="C10" s="405">
        <v>4.4000000000000004</v>
      </c>
      <c r="D10" s="405">
        <v>62.5</v>
      </c>
      <c r="E10" s="419" t="s">
        <v>705</v>
      </c>
      <c r="F10" s="405">
        <v>192.4</v>
      </c>
      <c r="G10" s="418">
        <v>2718.8</v>
      </c>
      <c r="H10" s="362">
        <v>2.5999999999999999E-2</v>
      </c>
      <c r="I10" s="419" t="s">
        <v>544</v>
      </c>
      <c r="J10" s="499" t="s">
        <v>393</v>
      </c>
    </row>
    <row r="11" spans="1:10" ht="24.75" customHeight="1" thickBot="1" x14ac:dyDescent="0.3">
      <c r="A11" s="420" t="s">
        <v>91</v>
      </c>
      <c r="B11" s="420" t="s">
        <v>280</v>
      </c>
      <c r="C11" s="420">
        <v>1</v>
      </c>
      <c r="D11" s="480">
        <v>43</v>
      </c>
      <c r="E11" s="461" t="s">
        <v>706</v>
      </c>
      <c r="F11" s="480">
        <v>59.4</v>
      </c>
      <c r="G11" s="481">
        <v>2558</v>
      </c>
      <c r="H11" s="482">
        <v>2.4E-2</v>
      </c>
      <c r="I11" s="461" t="s">
        <v>566</v>
      </c>
      <c r="J11" s="499" t="s">
        <v>393</v>
      </c>
    </row>
    <row r="12" spans="1:10" ht="24.75" customHeight="1" thickBot="1" x14ac:dyDescent="0.3">
      <c r="A12" s="346" t="s">
        <v>101</v>
      </c>
      <c r="B12" s="334" t="s">
        <v>366</v>
      </c>
      <c r="C12" s="409" t="s">
        <v>580</v>
      </c>
      <c r="D12" s="346">
        <v>167.5</v>
      </c>
      <c r="E12" s="410" t="s">
        <v>702</v>
      </c>
      <c r="F12" s="509">
        <v>57.2</v>
      </c>
      <c r="G12" s="465">
        <v>2399.1999999999998</v>
      </c>
      <c r="H12" s="348">
        <v>8.8999999999999996E-2</v>
      </c>
      <c r="I12" s="410" t="s">
        <v>503</v>
      </c>
      <c r="J12" s="507" t="s">
        <v>393</v>
      </c>
    </row>
    <row r="13" spans="1:10" ht="28.5" customHeight="1" x14ac:dyDescent="0.25">
      <c r="A13" s="320" t="s">
        <v>310</v>
      </c>
      <c r="B13" s="321"/>
      <c r="C13" s="322"/>
      <c r="D13" s="439">
        <f>AVERAGE(D7:D12)</f>
        <v>81.983333333333334</v>
      </c>
      <c r="E13" s="322" t="s">
        <v>707</v>
      </c>
      <c r="F13" s="322"/>
      <c r="G13" s="324"/>
      <c r="H13" s="440">
        <f>AVERAGE(H7:H12)</f>
        <v>4.1499999999999995E-2</v>
      </c>
      <c r="I13" s="441" t="s">
        <v>708</v>
      </c>
      <c r="J13" s="39"/>
    </row>
    <row r="14" spans="1:10" ht="50.2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31.5" customHeight="1" thickBot="1" x14ac:dyDescent="0.3">
      <c r="A15" s="780" t="s">
        <v>299</v>
      </c>
      <c r="B15" s="799"/>
      <c r="C15" s="799"/>
      <c r="D15" s="799"/>
      <c r="E15" s="799"/>
      <c r="F15" s="799"/>
      <c r="G15" s="799"/>
      <c r="H15" s="799"/>
      <c r="I15" s="799"/>
      <c r="J15" s="497"/>
    </row>
    <row r="16" spans="1:10" ht="37.5" customHeight="1" thickBot="1" x14ac:dyDescent="0.3">
      <c r="A16" s="104" t="s">
        <v>84</v>
      </c>
      <c r="B16" s="420" t="s">
        <v>280</v>
      </c>
      <c r="C16" s="104">
        <v>0.8</v>
      </c>
      <c r="D16" s="104">
        <v>61.9</v>
      </c>
      <c r="E16" s="462" t="s">
        <v>709</v>
      </c>
      <c r="F16" s="508">
        <v>30.4</v>
      </c>
      <c r="G16" s="463">
        <v>2199.1999999999998</v>
      </c>
      <c r="H16" s="239">
        <v>2.8000000000000001E-2</v>
      </c>
      <c r="I16" s="422" t="s">
        <v>499</v>
      </c>
      <c r="J16" s="499" t="s">
        <v>393</v>
      </c>
    </row>
    <row r="17" spans="1:10" ht="24.75" customHeight="1" thickBot="1" x14ac:dyDescent="0.3">
      <c r="A17" s="98" t="s">
        <v>87</v>
      </c>
      <c r="B17" s="339" t="s">
        <v>710</v>
      </c>
      <c r="C17" s="411" t="s">
        <v>711</v>
      </c>
      <c r="D17" s="98">
        <v>89.9</v>
      </c>
      <c r="E17" s="412" t="s">
        <v>712</v>
      </c>
      <c r="F17" s="504">
        <v>28.5</v>
      </c>
      <c r="G17" s="464">
        <v>1636.1</v>
      </c>
      <c r="H17" s="245">
        <v>0.125</v>
      </c>
      <c r="I17" s="412" t="s">
        <v>499</v>
      </c>
      <c r="J17" s="499" t="s">
        <v>393</v>
      </c>
    </row>
    <row r="18" spans="1:10" ht="34.5" customHeight="1" thickBot="1" x14ac:dyDescent="0.3">
      <c r="A18" s="299" t="s">
        <v>79</v>
      </c>
      <c r="B18" s="430" t="s">
        <v>277</v>
      </c>
      <c r="C18" s="431" t="s">
        <v>578</v>
      </c>
      <c r="D18" s="299">
        <v>36.4</v>
      </c>
      <c r="E18" s="472" t="s">
        <v>713</v>
      </c>
      <c r="F18" s="503">
        <v>21.2</v>
      </c>
      <c r="G18" s="474">
        <v>1809.5</v>
      </c>
      <c r="H18" s="433">
        <v>0.02</v>
      </c>
      <c r="I18" s="434" t="s">
        <v>499</v>
      </c>
      <c r="J18" s="499" t="s">
        <v>393</v>
      </c>
    </row>
    <row r="19" spans="1:10" ht="27.75" customHeight="1" thickBot="1" x14ac:dyDescent="0.3">
      <c r="A19" s="487" t="s">
        <v>111</v>
      </c>
      <c r="B19" s="485" t="s">
        <v>276</v>
      </c>
      <c r="C19" s="486" t="s">
        <v>578</v>
      </c>
      <c r="D19" s="487">
        <v>17.5</v>
      </c>
      <c r="E19" s="491" t="s">
        <v>714</v>
      </c>
      <c r="F19" s="502">
        <v>76.8</v>
      </c>
      <c r="G19" s="489">
        <v>3144.2</v>
      </c>
      <c r="H19" s="490">
        <v>7.0000000000000001E-3</v>
      </c>
      <c r="I19" s="491" t="s">
        <v>715</v>
      </c>
      <c r="J19" s="507"/>
    </row>
    <row r="20" spans="1:10" ht="35.25" customHeight="1" thickBot="1" x14ac:dyDescent="0.3">
      <c r="A20" s="104" t="s">
        <v>95</v>
      </c>
      <c r="B20" s="420" t="s">
        <v>280</v>
      </c>
      <c r="C20" s="421" t="s">
        <v>716</v>
      </c>
      <c r="D20" s="104">
        <v>59.3</v>
      </c>
      <c r="E20" s="422" t="s">
        <v>717</v>
      </c>
      <c r="F20" s="501">
        <v>66.400000000000006</v>
      </c>
      <c r="G20" s="463">
        <v>2299.8000000000002</v>
      </c>
      <c r="H20" s="239">
        <v>2.1000000000000001E-2</v>
      </c>
      <c r="I20" s="422" t="s">
        <v>499</v>
      </c>
      <c r="J20" s="499" t="s">
        <v>393</v>
      </c>
    </row>
    <row r="21" spans="1:10" ht="35.25" customHeight="1" thickBot="1" x14ac:dyDescent="0.3">
      <c r="A21" s="98" t="s">
        <v>99</v>
      </c>
      <c r="B21" s="339" t="s">
        <v>279</v>
      </c>
      <c r="C21" s="411" t="s">
        <v>580</v>
      </c>
      <c r="D21" s="98">
        <v>92.4</v>
      </c>
      <c r="E21" s="412" t="s">
        <v>718</v>
      </c>
      <c r="F21" s="504">
        <v>88.5</v>
      </c>
      <c r="G21" s="464">
        <v>2047.2</v>
      </c>
      <c r="H21" s="245">
        <v>3.6999999999999998E-2</v>
      </c>
      <c r="I21" s="412" t="s">
        <v>647</v>
      </c>
      <c r="J21" s="499" t="s">
        <v>393</v>
      </c>
    </row>
    <row r="22" spans="1:10" ht="31.5" customHeight="1" thickBot="1" x14ac:dyDescent="0.3">
      <c r="A22" s="346" t="s">
        <v>89</v>
      </c>
      <c r="B22" s="334" t="s">
        <v>366</v>
      </c>
      <c r="C22" s="409" t="s">
        <v>719</v>
      </c>
      <c r="D22" s="346">
        <v>218.9</v>
      </c>
      <c r="E22" s="410" t="s">
        <v>709</v>
      </c>
      <c r="F22" s="509">
        <v>22.7</v>
      </c>
      <c r="G22" s="465">
        <v>1513.6</v>
      </c>
      <c r="H22" s="348">
        <v>0.125</v>
      </c>
      <c r="I22" s="410" t="s">
        <v>499</v>
      </c>
      <c r="J22" s="499" t="s">
        <v>393</v>
      </c>
    </row>
    <row r="23" spans="1:10" ht="27.75" customHeight="1" thickBot="1" x14ac:dyDescent="0.3">
      <c r="A23" s="98" t="s">
        <v>105</v>
      </c>
      <c r="B23" s="339" t="s">
        <v>279</v>
      </c>
      <c r="C23" s="411" t="s">
        <v>720</v>
      </c>
      <c r="D23" s="98">
        <v>130.5</v>
      </c>
      <c r="E23" s="412" t="s">
        <v>721</v>
      </c>
      <c r="F23" s="504">
        <v>114.8</v>
      </c>
      <c r="G23" s="464">
        <v>2385.6999999999998</v>
      </c>
      <c r="H23" s="245">
        <v>6.2E-2</v>
      </c>
      <c r="I23" s="412" t="s">
        <v>647</v>
      </c>
      <c r="J23" s="499" t="s">
        <v>393</v>
      </c>
    </row>
    <row r="24" spans="1:10" ht="24.75" customHeight="1" thickBot="1" x14ac:dyDescent="0.3">
      <c r="A24" s="98" t="s">
        <v>93</v>
      </c>
      <c r="B24" s="339" t="s">
        <v>279</v>
      </c>
      <c r="C24" s="411" t="s">
        <v>722</v>
      </c>
      <c r="D24" s="98">
        <v>70.3</v>
      </c>
      <c r="E24" s="412" t="s">
        <v>723</v>
      </c>
      <c r="F24" s="504">
        <v>76.099999999999994</v>
      </c>
      <c r="G24" s="464">
        <v>2882.3</v>
      </c>
      <c r="H24" s="245">
        <v>3.5000000000000003E-2</v>
      </c>
      <c r="I24" s="412" t="s">
        <v>647</v>
      </c>
      <c r="J24" s="499" t="s">
        <v>393</v>
      </c>
    </row>
    <row r="25" spans="1:10" ht="24.75" customHeight="1" thickBot="1" x14ac:dyDescent="0.3">
      <c r="A25" s="98" t="s">
        <v>109</v>
      </c>
      <c r="B25" s="339" t="s">
        <v>279</v>
      </c>
      <c r="C25" s="411" t="s">
        <v>584</v>
      </c>
      <c r="D25" s="360">
        <v>112.1</v>
      </c>
      <c r="E25" s="412" t="s">
        <v>724</v>
      </c>
      <c r="F25" s="505">
        <v>75.2</v>
      </c>
      <c r="G25" s="464">
        <v>2273.6999999999998</v>
      </c>
      <c r="H25" s="245">
        <v>7.9000000000000001E-2</v>
      </c>
      <c r="I25" s="412" t="s">
        <v>647</v>
      </c>
      <c r="J25" s="499" t="s">
        <v>393</v>
      </c>
    </row>
    <row r="26" spans="1:10" ht="30" customHeight="1" thickBot="1" x14ac:dyDescent="0.3">
      <c r="A26" s="262" t="s">
        <v>310</v>
      </c>
      <c r="B26" s="258"/>
      <c r="C26" s="255"/>
      <c r="D26" s="446">
        <f>AVERAGE(D16:D25)</f>
        <v>88.919999999999987</v>
      </c>
      <c r="E26" s="261" t="s">
        <v>725</v>
      </c>
      <c r="F26" s="466"/>
      <c r="G26" s="256"/>
      <c r="H26" s="447">
        <v>5.3900000000000003E-2</v>
      </c>
      <c r="I26" s="448" t="s">
        <v>726</v>
      </c>
      <c r="J26" s="39"/>
    </row>
    <row r="27" spans="1:10" ht="51.75" customHeight="1" x14ac:dyDescent="0.25">
      <c r="A27" s="271" t="s">
        <v>237</v>
      </c>
      <c r="B27" s="264" t="s">
        <v>238</v>
      </c>
      <c r="C27" s="264" t="s">
        <v>239</v>
      </c>
      <c r="D27" s="264" t="s">
        <v>240</v>
      </c>
      <c r="E27" s="264" t="s">
        <v>241</v>
      </c>
      <c r="F27" s="264" t="s">
        <v>242</v>
      </c>
      <c r="G27" s="264" t="s">
        <v>243</v>
      </c>
      <c r="H27" s="265" t="s">
        <v>273</v>
      </c>
      <c r="I27" s="266" t="s">
        <v>274</v>
      </c>
      <c r="J27" s="483" t="s">
        <v>275</v>
      </c>
    </row>
    <row r="28" spans="1:10" ht="28.5" customHeight="1" thickBot="1" x14ac:dyDescent="0.3">
      <c r="A28" s="823" t="s">
        <v>357</v>
      </c>
      <c r="B28" s="824"/>
      <c r="C28" s="824"/>
      <c r="D28" s="824"/>
      <c r="E28" s="824"/>
      <c r="F28" s="824"/>
      <c r="G28" s="824"/>
      <c r="H28" s="824"/>
      <c r="I28" s="824"/>
      <c r="J28" s="449"/>
    </row>
    <row r="29" spans="1:10" ht="24.75" customHeight="1" thickBot="1" x14ac:dyDescent="0.3">
      <c r="A29" s="273" t="s">
        <v>107</v>
      </c>
      <c r="B29" s="339" t="s">
        <v>403</v>
      </c>
      <c r="C29" s="275">
        <v>6.2</v>
      </c>
      <c r="D29" s="275">
        <v>80.599999999999994</v>
      </c>
      <c r="E29" s="411" t="s">
        <v>727</v>
      </c>
      <c r="F29" s="275">
        <v>126.5</v>
      </c>
      <c r="G29" s="276">
        <v>1624.8</v>
      </c>
      <c r="H29" s="277">
        <v>3.5999999999999997E-2</v>
      </c>
      <c r="I29" s="492" t="s">
        <v>589</v>
      </c>
      <c r="J29" s="499" t="s">
        <v>393</v>
      </c>
    </row>
    <row r="30" spans="1:10" ht="24.75" customHeight="1" thickBot="1" x14ac:dyDescent="0.3">
      <c r="A30" s="279" t="s">
        <v>97</v>
      </c>
      <c r="B30" s="339" t="s">
        <v>403</v>
      </c>
      <c r="C30" s="280">
        <v>3.2</v>
      </c>
      <c r="D30" s="280">
        <v>80</v>
      </c>
      <c r="E30" s="411" t="s">
        <v>697</v>
      </c>
      <c r="F30" s="280">
        <v>290.39999999999998</v>
      </c>
      <c r="G30" s="281">
        <v>7072</v>
      </c>
      <c r="H30" s="282">
        <v>1.2E-2</v>
      </c>
      <c r="I30" s="424" t="s">
        <v>591</v>
      </c>
      <c r="J30" s="499" t="s">
        <v>393</v>
      </c>
    </row>
    <row r="31" spans="1:10" ht="24.75" customHeight="1" thickBot="1" x14ac:dyDescent="0.3">
      <c r="A31" s="284" t="s">
        <v>103</v>
      </c>
      <c r="B31" s="339" t="s">
        <v>403</v>
      </c>
      <c r="C31" s="280">
        <v>4.7</v>
      </c>
      <c r="D31" s="285">
        <v>74.5</v>
      </c>
      <c r="E31" s="411" t="s">
        <v>609</v>
      </c>
      <c r="F31" s="280">
        <v>191.5</v>
      </c>
      <c r="G31" s="281">
        <v>3030.7</v>
      </c>
      <c r="H31" s="282">
        <v>2.3E-2</v>
      </c>
      <c r="I31" s="424" t="s">
        <v>560</v>
      </c>
      <c r="J31" s="499" t="s">
        <v>393</v>
      </c>
    </row>
    <row r="32" spans="1:10" ht="30.75" customHeight="1" x14ac:dyDescent="0.25">
      <c r="A32" s="452" t="s">
        <v>310</v>
      </c>
      <c r="B32" s="289"/>
      <c r="C32" s="453"/>
      <c r="D32" s="454">
        <f>AVERAGE(D29:D31)</f>
        <v>78.36666666666666</v>
      </c>
      <c r="E32" s="455" t="s">
        <v>728</v>
      </c>
      <c r="F32" s="456"/>
      <c r="G32" s="457"/>
      <c r="H32" s="458">
        <f>AVERAGE(H29:H31)</f>
        <v>2.3666666666666669E-2</v>
      </c>
      <c r="I32" s="459" t="s">
        <v>729</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95887-24D9-44B1-B671-EB0C8E57F355}">
  <dimension ref="A1:J32"/>
  <sheetViews>
    <sheetView topLeftCell="B18" zoomScale="85" zoomScaleNormal="85" workbookViewId="0">
      <selection activeCell="B4" sqref="B4"/>
    </sheetView>
  </sheetViews>
  <sheetFormatPr defaultRowHeight="15" x14ac:dyDescent="0.25"/>
  <cols>
    <col min="1" max="1" width="26.28515625" customWidth="1"/>
    <col min="2" max="2" width="24.140625" customWidth="1"/>
    <col min="3" max="3" width="23.7109375" customWidth="1"/>
    <col min="4" max="4" width="26" customWidth="1"/>
    <col min="5" max="5" width="24.42578125" customWidth="1"/>
    <col min="6" max="6" width="27" customWidth="1"/>
    <col min="7" max="7" width="18.140625" customWidth="1"/>
    <col min="8" max="9" width="18.42578125" customWidth="1"/>
    <col min="10" max="10" width="21.140625" customWidth="1"/>
  </cols>
  <sheetData>
    <row r="1" spans="1:10" ht="64.5" customHeight="1" x14ac:dyDescent="0.25">
      <c r="A1" s="800" t="s">
        <v>730</v>
      </c>
      <c r="B1" s="800"/>
      <c r="C1" s="837" t="s">
        <v>266</v>
      </c>
      <c r="D1" s="837"/>
      <c r="E1" s="837"/>
      <c r="F1" s="837"/>
      <c r="G1" s="495"/>
      <c r="H1" s="495"/>
      <c r="I1" s="495"/>
      <c r="J1" s="496"/>
    </row>
    <row r="2" spans="1:10" x14ac:dyDescent="0.25">
      <c r="A2" s="811" t="s">
        <v>267</v>
      </c>
      <c r="B2" s="813" t="s">
        <v>337</v>
      </c>
      <c r="C2" s="815" t="s">
        <v>269</v>
      </c>
      <c r="D2" s="817" t="s">
        <v>290</v>
      </c>
      <c r="E2" s="819" t="s">
        <v>271</v>
      </c>
      <c r="F2" s="821" t="s">
        <v>338</v>
      </c>
      <c r="G2" s="496"/>
      <c r="H2" s="496"/>
      <c r="I2" s="496"/>
      <c r="J2" s="496"/>
    </row>
    <row r="3" spans="1:10" ht="78" customHeight="1" thickBot="1" x14ac:dyDescent="0.3">
      <c r="A3" s="811"/>
      <c r="B3" s="813"/>
      <c r="C3" s="815"/>
      <c r="D3" s="817"/>
      <c r="E3" s="819"/>
      <c r="F3" s="821"/>
      <c r="G3" s="496"/>
      <c r="H3" s="496"/>
      <c r="I3" s="496"/>
      <c r="J3" s="496"/>
    </row>
    <row r="4" spans="1:10" ht="34.5" thickBot="1" x14ac:dyDescent="0.3">
      <c r="A4" s="94" t="s">
        <v>237</v>
      </c>
      <c r="B4" s="95" t="s">
        <v>238</v>
      </c>
      <c r="C4" s="95" t="s">
        <v>239</v>
      </c>
      <c r="D4" s="95" t="s">
        <v>240</v>
      </c>
      <c r="E4" s="95" t="s">
        <v>462</v>
      </c>
      <c r="F4" s="95" t="s">
        <v>242</v>
      </c>
      <c r="G4" s="95" t="s">
        <v>243</v>
      </c>
      <c r="H4" s="96" t="s">
        <v>273</v>
      </c>
      <c r="I4" s="110" t="s">
        <v>274</v>
      </c>
      <c r="J4" s="338" t="s">
        <v>275</v>
      </c>
    </row>
    <row r="5" spans="1:10" ht="30" x14ac:dyDescent="0.25">
      <c r="A5" s="202" t="s">
        <v>244</v>
      </c>
      <c r="B5" s="376"/>
      <c r="C5" s="335">
        <v>1215.2</v>
      </c>
      <c r="D5" s="335" t="s">
        <v>731</v>
      </c>
      <c r="E5" s="335" t="s">
        <v>702</v>
      </c>
      <c r="F5" s="335">
        <v>30530.400000000001</v>
      </c>
      <c r="G5" s="335">
        <v>3066</v>
      </c>
      <c r="H5" s="206" t="s">
        <v>732</v>
      </c>
      <c r="I5" s="335" t="s">
        <v>733</v>
      </c>
      <c r="J5" s="497"/>
    </row>
    <row r="6" spans="1:10" ht="15.75" thickBot="1" x14ac:dyDescent="0.3">
      <c r="A6" s="779" t="s">
        <v>245</v>
      </c>
      <c r="B6" s="765"/>
      <c r="C6" s="765"/>
      <c r="D6" s="765"/>
      <c r="E6" s="765"/>
      <c r="F6" s="765"/>
      <c r="G6" s="765"/>
      <c r="H6" s="765"/>
      <c r="I6" s="766"/>
      <c r="J6" s="498"/>
    </row>
    <row r="7" spans="1:10" x14ac:dyDescent="0.25">
      <c r="A7" s="339" t="s">
        <v>115</v>
      </c>
      <c r="B7" s="339" t="s">
        <v>279</v>
      </c>
      <c r="C7" s="405">
        <v>1.4</v>
      </c>
      <c r="D7" s="405">
        <v>94.2</v>
      </c>
      <c r="E7" s="419" t="s">
        <v>734</v>
      </c>
      <c r="F7" s="405">
        <v>37.200000000000003</v>
      </c>
      <c r="G7" s="418">
        <v>2458.6</v>
      </c>
      <c r="H7" s="362">
        <v>5.2999999999999999E-2</v>
      </c>
      <c r="I7" s="419" t="s">
        <v>733</v>
      </c>
      <c r="J7" s="499" t="s">
        <v>393</v>
      </c>
    </row>
    <row r="8" spans="1:10" x14ac:dyDescent="0.25">
      <c r="A8" s="339" t="s">
        <v>113</v>
      </c>
      <c r="B8" s="339" t="s">
        <v>279</v>
      </c>
      <c r="C8" s="405">
        <v>2.2000000000000002</v>
      </c>
      <c r="D8" s="405">
        <v>74.599999999999994</v>
      </c>
      <c r="E8" s="419" t="s">
        <v>735</v>
      </c>
      <c r="F8" s="405">
        <v>52.7</v>
      </c>
      <c r="G8" s="418">
        <v>1721.7</v>
      </c>
      <c r="H8" s="362">
        <v>0.04</v>
      </c>
      <c r="I8" s="419" t="s">
        <v>468</v>
      </c>
      <c r="J8" s="499" t="s">
        <v>393</v>
      </c>
    </row>
    <row r="9" spans="1:10" x14ac:dyDescent="0.25">
      <c r="A9" s="339" t="s">
        <v>82</v>
      </c>
      <c r="B9" s="339" t="s">
        <v>279</v>
      </c>
      <c r="C9" s="405">
        <v>2.7</v>
      </c>
      <c r="D9" s="405">
        <v>107.3</v>
      </c>
      <c r="E9" s="419" t="s">
        <v>736</v>
      </c>
      <c r="F9" s="405">
        <v>40.700000000000003</v>
      </c>
      <c r="G9" s="418">
        <v>1609.9</v>
      </c>
      <c r="H9" s="362">
        <v>4.2000000000000003E-2</v>
      </c>
      <c r="I9" s="419" t="s">
        <v>468</v>
      </c>
      <c r="J9" s="499" t="s">
        <v>393</v>
      </c>
    </row>
    <row r="10" spans="1:10" x14ac:dyDescent="0.25">
      <c r="A10" s="420" t="s">
        <v>124</v>
      </c>
      <c r="B10" s="420" t="s">
        <v>641</v>
      </c>
      <c r="C10" s="480">
        <v>4.2</v>
      </c>
      <c r="D10" s="480">
        <v>60.5</v>
      </c>
      <c r="E10" s="461" t="s">
        <v>702</v>
      </c>
      <c r="F10" s="480">
        <v>193.7</v>
      </c>
      <c r="G10" s="481">
        <v>2737</v>
      </c>
      <c r="H10" s="482">
        <v>1.4999999999999999E-2</v>
      </c>
      <c r="I10" s="461" t="s">
        <v>468</v>
      </c>
      <c r="J10" s="499" t="s">
        <v>393</v>
      </c>
    </row>
    <row r="11" spans="1:10" x14ac:dyDescent="0.25">
      <c r="A11" s="339" t="s">
        <v>91</v>
      </c>
      <c r="B11" s="339" t="s">
        <v>279</v>
      </c>
      <c r="C11" s="405">
        <v>2</v>
      </c>
      <c r="D11" s="405">
        <v>86</v>
      </c>
      <c r="E11" s="419" t="s">
        <v>703</v>
      </c>
      <c r="F11" s="405">
        <v>59</v>
      </c>
      <c r="G11" s="418">
        <v>2539.6</v>
      </c>
      <c r="H11" s="362">
        <v>5.8000000000000003E-2</v>
      </c>
      <c r="I11" s="419" t="s">
        <v>465</v>
      </c>
      <c r="J11" s="499" t="s">
        <v>393</v>
      </c>
    </row>
    <row r="12" spans="1:10" x14ac:dyDescent="0.25">
      <c r="A12" s="98" t="s">
        <v>101</v>
      </c>
      <c r="B12" s="339" t="s">
        <v>279</v>
      </c>
      <c r="C12" s="411" t="s">
        <v>579</v>
      </c>
      <c r="D12" s="98">
        <v>113.6</v>
      </c>
      <c r="E12" s="412" t="s">
        <v>734</v>
      </c>
      <c r="F12" s="504">
        <v>48.4</v>
      </c>
      <c r="G12" s="464">
        <v>2028.2</v>
      </c>
      <c r="H12" s="217">
        <v>8.2000000000000003E-2</v>
      </c>
      <c r="I12" s="412" t="s">
        <v>468</v>
      </c>
      <c r="J12" s="507" t="s">
        <v>393</v>
      </c>
    </row>
    <row r="13" spans="1:10" x14ac:dyDescent="0.25">
      <c r="A13" s="320" t="s">
        <v>310</v>
      </c>
      <c r="B13" s="321"/>
      <c r="C13" s="322"/>
      <c r="D13" s="439">
        <f>AVERAGE(D7:D12)</f>
        <v>89.366666666666674</v>
      </c>
      <c r="E13" s="322" t="s">
        <v>737</v>
      </c>
      <c r="F13" s="322"/>
      <c r="G13" s="324"/>
      <c r="H13" s="440">
        <f>AVERAGE(H7:H12)</f>
        <v>4.8333333333333339E-2</v>
      </c>
      <c r="I13" s="441" t="s">
        <v>738</v>
      </c>
      <c r="J13" s="39"/>
    </row>
    <row r="14" spans="1:10" ht="34.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780" t="s">
        <v>299</v>
      </c>
      <c r="B15" s="799"/>
      <c r="C15" s="799"/>
      <c r="D15" s="799"/>
      <c r="E15" s="799"/>
      <c r="F15" s="799"/>
      <c r="G15" s="799"/>
      <c r="H15" s="799"/>
      <c r="I15" s="799"/>
      <c r="J15" s="497"/>
    </row>
    <row r="16" spans="1:10" ht="15.75" thickBot="1" x14ac:dyDescent="0.3">
      <c r="A16" s="98" t="s">
        <v>84</v>
      </c>
      <c r="B16" s="339" t="s">
        <v>279</v>
      </c>
      <c r="C16" s="98">
        <v>1.4</v>
      </c>
      <c r="D16" s="98">
        <v>103.2</v>
      </c>
      <c r="E16" s="510" t="s">
        <v>739</v>
      </c>
      <c r="F16" s="511">
        <v>30.8</v>
      </c>
      <c r="G16" s="464">
        <v>2230.1999999999998</v>
      </c>
      <c r="H16" s="245">
        <v>7.8E-2</v>
      </c>
      <c r="I16" s="412" t="s">
        <v>647</v>
      </c>
      <c r="J16" s="499" t="s">
        <v>393</v>
      </c>
    </row>
    <row r="17" spans="1:10" ht="15.75" thickBot="1" x14ac:dyDescent="0.3">
      <c r="A17" s="346" t="s">
        <v>87</v>
      </c>
      <c r="B17" s="334" t="s">
        <v>366</v>
      </c>
      <c r="C17" s="409" t="s">
        <v>620</v>
      </c>
      <c r="D17" s="346">
        <v>171.7</v>
      </c>
      <c r="E17" s="410" t="s">
        <v>703</v>
      </c>
      <c r="F17" s="509">
        <v>36.799999999999997</v>
      </c>
      <c r="G17" s="465">
        <v>2110.5</v>
      </c>
      <c r="H17" s="348">
        <v>0.13500000000000001</v>
      </c>
      <c r="I17" s="410" t="s">
        <v>506</v>
      </c>
      <c r="J17" s="499" t="s">
        <v>393</v>
      </c>
    </row>
    <row r="18" spans="1:10" ht="15.75" thickBot="1" x14ac:dyDescent="0.3">
      <c r="A18" s="104" t="s">
        <v>79</v>
      </c>
      <c r="B18" s="420" t="s">
        <v>280</v>
      </c>
      <c r="C18" s="421" t="s">
        <v>740</v>
      </c>
      <c r="D18" s="104">
        <v>48.5</v>
      </c>
      <c r="E18" s="512" t="s">
        <v>703</v>
      </c>
      <c r="F18" s="501">
        <v>22.7</v>
      </c>
      <c r="G18" s="463">
        <v>1930.9</v>
      </c>
      <c r="H18" s="239">
        <v>2.5000000000000001E-2</v>
      </c>
      <c r="I18" s="422" t="s">
        <v>506</v>
      </c>
      <c r="J18" s="499" t="s">
        <v>393</v>
      </c>
    </row>
    <row r="19" spans="1:10" ht="15.75" thickBot="1" x14ac:dyDescent="0.3">
      <c r="A19" s="299" t="s">
        <v>111</v>
      </c>
      <c r="B19" s="430" t="s">
        <v>277</v>
      </c>
      <c r="C19" s="431" t="s">
        <v>740</v>
      </c>
      <c r="D19" s="299">
        <v>23.3</v>
      </c>
      <c r="E19" s="434" t="s">
        <v>703</v>
      </c>
      <c r="F19" s="503">
        <v>62.4</v>
      </c>
      <c r="G19" s="474">
        <v>2553.9</v>
      </c>
      <c r="H19" s="433">
        <v>0.02</v>
      </c>
      <c r="I19" s="434" t="s">
        <v>741</v>
      </c>
      <c r="J19" s="507" t="s">
        <v>393</v>
      </c>
    </row>
    <row r="20" spans="1:10" ht="30.75" thickBot="1" x14ac:dyDescent="0.3">
      <c r="A20" s="299" t="s">
        <v>95</v>
      </c>
      <c r="B20" s="430" t="s">
        <v>277</v>
      </c>
      <c r="C20" s="431" t="s">
        <v>653</v>
      </c>
      <c r="D20" s="299">
        <v>34.6</v>
      </c>
      <c r="E20" s="434" t="s">
        <v>717</v>
      </c>
      <c r="F20" s="503">
        <v>65.8</v>
      </c>
      <c r="G20" s="474">
        <v>2280</v>
      </c>
      <c r="H20" s="433">
        <v>4.4999999999999998E-2</v>
      </c>
      <c r="I20" s="434" t="s">
        <v>647</v>
      </c>
      <c r="J20" s="499" t="s">
        <v>393</v>
      </c>
    </row>
    <row r="21" spans="1:10" ht="15.75" thickBot="1" x14ac:dyDescent="0.3">
      <c r="A21" s="104" t="s">
        <v>99</v>
      </c>
      <c r="B21" s="420" t="s">
        <v>280</v>
      </c>
      <c r="C21" s="421" t="s">
        <v>608</v>
      </c>
      <c r="D21" s="104">
        <v>49.5</v>
      </c>
      <c r="E21" s="422" t="s">
        <v>742</v>
      </c>
      <c r="F21" s="501">
        <v>78.2</v>
      </c>
      <c r="G21" s="463">
        <v>1809.4</v>
      </c>
      <c r="H21" s="239">
        <v>0.04</v>
      </c>
      <c r="I21" s="422" t="s">
        <v>743</v>
      </c>
      <c r="J21" s="499" t="s">
        <v>393</v>
      </c>
    </row>
    <row r="22" spans="1:10" ht="30.75" thickBot="1" x14ac:dyDescent="0.3">
      <c r="A22" s="346" t="s">
        <v>89</v>
      </c>
      <c r="B22" s="334" t="s">
        <v>366</v>
      </c>
      <c r="C22" s="409" t="s">
        <v>744</v>
      </c>
      <c r="D22" s="346">
        <v>209.4</v>
      </c>
      <c r="E22" s="410" t="s">
        <v>717</v>
      </c>
      <c r="F22" s="509">
        <v>23.2</v>
      </c>
      <c r="G22" s="465">
        <v>1551.7</v>
      </c>
      <c r="H22" s="348">
        <v>0.17699999999999999</v>
      </c>
      <c r="I22" s="410" t="s">
        <v>506</v>
      </c>
      <c r="J22" s="499" t="s">
        <v>393</v>
      </c>
    </row>
    <row r="23" spans="1:10" ht="30.75" thickBot="1" x14ac:dyDescent="0.3">
      <c r="A23" s="346" t="s">
        <v>105</v>
      </c>
      <c r="B23" s="334" t="s">
        <v>366</v>
      </c>
      <c r="C23" s="409" t="s">
        <v>745</v>
      </c>
      <c r="D23" s="346">
        <v>181</v>
      </c>
      <c r="E23" s="410" t="s">
        <v>717</v>
      </c>
      <c r="F23" s="509">
        <v>106.4</v>
      </c>
      <c r="G23" s="465">
        <v>2210.6999999999998</v>
      </c>
      <c r="H23" s="348">
        <v>9.0999999999999998E-2</v>
      </c>
      <c r="I23" s="410" t="s">
        <v>499</v>
      </c>
      <c r="J23" s="499" t="s">
        <v>393</v>
      </c>
    </row>
    <row r="24" spans="1:10" ht="15.75" thickBot="1" x14ac:dyDescent="0.3">
      <c r="A24" s="104" t="s">
        <v>93</v>
      </c>
      <c r="B24" s="420" t="s">
        <v>280</v>
      </c>
      <c r="C24" s="421" t="s">
        <v>625</v>
      </c>
      <c r="D24" s="104">
        <v>54</v>
      </c>
      <c r="E24" s="422" t="s">
        <v>746</v>
      </c>
      <c r="F24" s="501">
        <v>73.8</v>
      </c>
      <c r="G24" s="463">
        <v>2795.8</v>
      </c>
      <c r="H24" s="239">
        <v>4.5999999999999999E-2</v>
      </c>
      <c r="I24" s="422" t="s">
        <v>499</v>
      </c>
      <c r="J24" s="499" t="s">
        <v>393</v>
      </c>
    </row>
    <row r="25" spans="1:10" ht="15.75" thickBot="1" x14ac:dyDescent="0.3">
      <c r="A25" s="346" t="s">
        <v>109</v>
      </c>
      <c r="B25" s="334" t="s">
        <v>366</v>
      </c>
      <c r="C25" s="409" t="s">
        <v>581</v>
      </c>
      <c r="D25" s="332">
        <v>151</v>
      </c>
      <c r="E25" s="410" t="s">
        <v>746</v>
      </c>
      <c r="F25" s="513">
        <v>72.7</v>
      </c>
      <c r="G25" s="465">
        <v>2196</v>
      </c>
      <c r="H25" s="348">
        <v>7.1999999999999995E-2</v>
      </c>
      <c r="I25" s="410" t="s">
        <v>499</v>
      </c>
      <c r="J25" s="499" t="s">
        <v>393</v>
      </c>
    </row>
    <row r="26" spans="1:10" ht="15.75" thickBot="1" x14ac:dyDescent="0.3">
      <c r="A26" s="262" t="s">
        <v>310</v>
      </c>
      <c r="B26" s="258"/>
      <c r="C26" s="255"/>
      <c r="D26" s="446">
        <f>AVERAGE(D16:D25)</f>
        <v>102.62</v>
      </c>
      <c r="E26" s="261" t="s">
        <v>747</v>
      </c>
      <c r="F26" s="466"/>
      <c r="G26" s="256"/>
      <c r="H26" s="447">
        <v>7.2900000000000006E-2</v>
      </c>
      <c r="I26" s="448" t="s">
        <v>606</v>
      </c>
      <c r="J26" s="39"/>
    </row>
    <row r="27" spans="1:10" ht="33.75" x14ac:dyDescent="0.25">
      <c r="A27" s="271" t="s">
        <v>237</v>
      </c>
      <c r="B27" s="264" t="s">
        <v>238</v>
      </c>
      <c r="C27" s="264" t="s">
        <v>239</v>
      </c>
      <c r="D27" s="264" t="s">
        <v>240</v>
      </c>
      <c r="E27" s="264" t="s">
        <v>241</v>
      </c>
      <c r="F27" s="264" t="s">
        <v>242</v>
      </c>
      <c r="G27" s="264" t="s">
        <v>243</v>
      </c>
      <c r="H27" s="265" t="s">
        <v>273</v>
      </c>
      <c r="I27" s="266" t="s">
        <v>274</v>
      </c>
      <c r="J27" s="483" t="s">
        <v>275</v>
      </c>
    </row>
    <row r="28" spans="1:10" ht="15.75" thickBot="1" x14ac:dyDescent="0.3">
      <c r="A28" s="823" t="s">
        <v>357</v>
      </c>
      <c r="B28" s="824"/>
      <c r="C28" s="824"/>
      <c r="D28" s="824"/>
      <c r="E28" s="824"/>
      <c r="F28" s="824"/>
      <c r="G28" s="824"/>
      <c r="H28" s="824"/>
      <c r="I28" s="824"/>
      <c r="J28" s="449"/>
    </row>
    <row r="29" spans="1:10" ht="15.75" thickBot="1" x14ac:dyDescent="0.3">
      <c r="A29" s="273" t="s">
        <v>107</v>
      </c>
      <c r="B29" s="339" t="s">
        <v>279</v>
      </c>
      <c r="C29" s="275">
        <v>7.8</v>
      </c>
      <c r="D29" s="275">
        <v>100.8</v>
      </c>
      <c r="E29" s="411" t="s">
        <v>703</v>
      </c>
      <c r="F29" s="275">
        <v>124.2</v>
      </c>
      <c r="G29" s="276">
        <v>1595.5</v>
      </c>
      <c r="H29" s="277">
        <v>3.6999999999999998E-2</v>
      </c>
      <c r="I29" s="492" t="s">
        <v>748</v>
      </c>
      <c r="J29" s="499" t="s">
        <v>393</v>
      </c>
    </row>
    <row r="30" spans="1:10" ht="15.75" thickBot="1" x14ac:dyDescent="0.3">
      <c r="A30" s="514" t="s">
        <v>97</v>
      </c>
      <c r="B30" s="420" t="s">
        <v>641</v>
      </c>
      <c r="C30" s="515">
        <v>2.2000000000000002</v>
      </c>
      <c r="D30" s="515">
        <v>55.6</v>
      </c>
      <c r="E30" s="421" t="s">
        <v>749</v>
      </c>
      <c r="F30" s="515">
        <v>165.1</v>
      </c>
      <c r="G30" s="516">
        <v>4021.3</v>
      </c>
      <c r="H30" s="517">
        <v>1.4999999999999999E-2</v>
      </c>
      <c r="I30" s="518" t="s">
        <v>750</v>
      </c>
      <c r="J30" s="499" t="s">
        <v>393</v>
      </c>
    </row>
    <row r="31" spans="1:10" ht="30.75" thickBot="1" x14ac:dyDescent="0.3">
      <c r="A31" s="284" t="s">
        <v>103</v>
      </c>
      <c r="B31" s="339" t="s">
        <v>279</v>
      </c>
      <c r="C31" s="280">
        <v>6.8</v>
      </c>
      <c r="D31" s="285">
        <v>108.4</v>
      </c>
      <c r="E31" s="411" t="s">
        <v>717</v>
      </c>
      <c r="F31" s="280">
        <v>190.4</v>
      </c>
      <c r="G31" s="281">
        <v>3012.6</v>
      </c>
      <c r="H31" s="282">
        <v>2.5999999999999999E-2</v>
      </c>
      <c r="I31" s="424" t="s">
        <v>750</v>
      </c>
      <c r="J31" s="499" t="s">
        <v>393</v>
      </c>
    </row>
    <row r="32" spans="1:10" x14ac:dyDescent="0.25">
      <c r="A32" s="452" t="s">
        <v>310</v>
      </c>
      <c r="B32" s="289"/>
      <c r="C32" s="453"/>
      <c r="D32" s="454">
        <f>AVERAGE(D29:D31)</f>
        <v>88.266666666666666</v>
      </c>
      <c r="E32" s="455" t="s">
        <v>751</v>
      </c>
      <c r="F32" s="456"/>
      <c r="G32" s="457"/>
      <c r="H32" s="458">
        <f>AVERAGE(H29:H31)</f>
        <v>2.5999999999999999E-2</v>
      </c>
      <c r="I32" s="459" t="s">
        <v>752</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074F1-2FF3-4F56-9E7E-05A8A7E7B391}">
  <dimension ref="A1:J32"/>
  <sheetViews>
    <sheetView topLeftCell="A23" workbookViewId="0">
      <selection sqref="A1:J33"/>
    </sheetView>
  </sheetViews>
  <sheetFormatPr defaultRowHeight="15" x14ac:dyDescent="0.25"/>
  <cols>
    <col min="1" max="1" width="26.28515625" customWidth="1"/>
    <col min="2" max="2" width="24.140625" customWidth="1"/>
    <col min="3" max="3" width="23.7109375" customWidth="1"/>
    <col min="4" max="4" width="26" customWidth="1"/>
    <col min="5" max="5" width="24.42578125" customWidth="1"/>
    <col min="6" max="6" width="27" customWidth="1"/>
    <col min="7" max="7" width="18.140625" customWidth="1"/>
    <col min="8" max="9" width="18.42578125" customWidth="1"/>
    <col min="10" max="10" width="21.140625" customWidth="1"/>
  </cols>
  <sheetData>
    <row r="1" spans="1:10" ht="64.5" customHeight="1" x14ac:dyDescent="0.25">
      <c r="A1" s="800" t="s">
        <v>753</v>
      </c>
      <c r="B1" s="800"/>
      <c r="C1" s="837" t="s">
        <v>266</v>
      </c>
      <c r="D1" s="837"/>
      <c r="E1" s="837"/>
      <c r="F1" s="837"/>
      <c r="G1" s="495"/>
      <c r="H1" s="495"/>
      <c r="I1" s="495"/>
      <c r="J1" s="496"/>
    </row>
    <row r="2" spans="1:10" x14ac:dyDescent="0.25">
      <c r="A2" s="811" t="s">
        <v>267</v>
      </c>
      <c r="B2" s="813" t="s">
        <v>337</v>
      </c>
      <c r="C2" s="815" t="s">
        <v>269</v>
      </c>
      <c r="D2" s="817" t="s">
        <v>290</v>
      </c>
      <c r="E2" s="819" t="s">
        <v>271</v>
      </c>
      <c r="F2" s="821" t="s">
        <v>338</v>
      </c>
      <c r="G2" s="496"/>
      <c r="H2" s="496"/>
      <c r="I2" s="496"/>
      <c r="J2" s="496"/>
    </row>
    <row r="3" spans="1:10" ht="78" customHeight="1" thickBot="1" x14ac:dyDescent="0.3">
      <c r="A3" s="811"/>
      <c r="B3" s="813"/>
      <c r="C3" s="815"/>
      <c r="D3" s="817"/>
      <c r="E3" s="819"/>
      <c r="F3" s="821"/>
      <c r="G3" s="496"/>
      <c r="H3" s="496"/>
      <c r="I3" s="496"/>
      <c r="J3" s="496"/>
    </row>
    <row r="4" spans="1:10" ht="34.5" thickBot="1" x14ac:dyDescent="0.3">
      <c r="A4" s="94" t="s">
        <v>237</v>
      </c>
      <c r="B4" s="95" t="s">
        <v>238</v>
      </c>
      <c r="C4" s="95" t="s">
        <v>239</v>
      </c>
      <c r="D4" s="95" t="s">
        <v>240</v>
      </c>
      <c r="E4" s="95" t="s">
        <v>462</v>
      </c>
      <c r="F4" s="95" t="s">
        <v>242</v>
      </c>
      <c r="G4" s="95" t="s">
        <v>243</v>
      </c>
      <c r="H4" s="96" t="s">
        <v>273</v>
      </c>
      <c r="I4" s="110" t="s">
        <v>274</v>
      </c>
      <c r="J4" s="338" t="s">
        <v>275</v>
      </c>
    </row>
    <row r="5" spans="1:10" ht="30" x14ac:dyDescent="0.25">
      <c r="A5" s="202" t="s">
        <v>244</v>
      </c>
      <c r="B5" s="376"/>
      <c r="C5" s="335">
        <v>1601</v>
      </c>
      <c r="D5" s="335" t="s">
        <v>754</v>
      </c>
      <c r="E5" s="335" t="s">
        <v>703</v>
      </c>
      <c r="F5" s="335">
        <v>30415.8</v>
      </c>
      <c r="G5" s="335">
        <v>3054.5</v>
      </c>
      <c r="H5" s="206" t="s">
        <v>755</v>
      </c>
      <c r="I5" s="335" t="s">
        <v>756</v>
      </c>
      <c r="J5" s="497"/>
    </row>
    <row r="6" spans="1:10" x14ac:dyDescent="0.25">
      <c r="A6" s="779" t="s">
        <v>245</v>
      </c>
      <c r="B6" s="765"/>
      <c r="C6" s="765"/>
      <c r="D6" s="765"/>
      <c r="E6" s="765"/>
      <c r="F6" s="765"/>
      <c r="G6" s="765"/>
      <c r="H6" s="765"/>
      <c r="I6" s="766"/>
      <c r="J6" s="498"/>
    </row>
    <row r="7" spans="1:10" x14ac:dyDescent="0.25">
      <c r="A7" s="104" t="s">
        <v>115</v>
      </c>
      <c r="B7" s="420" t="s">
        <v>280</v>
      </c>
      <c r="C7" s="421" t="s">
        <v>610</v>
      </c>
      <c r="D7" s="104">
        <v>47.1</v>
      </c>
      <c r="E7" s="422" t="s">
        <v>757</v>
      </c>
      <c r="F7" s="501">
        <v>37.4</v>
      </c>
      <c r="G7" s="463">
        <v>2468</v>
      </c>
      <c r="H7" s="239">
        <v>4.1000000000000002E-2</v>
      </c>
      <c r="I7" s="422" t="s">
        <v>472</v>
      </c>
      <c r="J7" s="499" t="s">
        <v>393</v>
      </c>
    </row>
    <row r="8" spans="1:10" x14ac:dyDescent="0.25">
      <c r="A8" s="98" t="s">
        <v>113</v>
      </c>
      <c r="B8" s="339" t="s">
        <v>279</v>
      </c>
      <c r="C8" s="98">
        <v>1.4</v>
      </c>
      <c r="D8" s="98">
        <v>46.6</v>
      </c>
      <c r="E8" s="510" t="s">
        <v>758</v>
      </c>
      <c r="F8" s="511">
        <v>63.1</v>
      </c>
      <c r="G8" s="464">
        <v>2062.4</v>
      </c>
      <c r="H8" s="245">
        <v>3.3000000000000002E-2</v>
      </c>
      <c r="I8" s="412" t="s">
        <v>733</v>
      </c>
      <c r="J8" s="499" t="s">
        <v>393</v>
      </c>
    </row>
    <row r="9" spans="1:10" x14ac:dyDescent="0.25">
      <c r="A9" s="104" t="s">
        <v>82</v>
      </c>
      <c r="B9" s="420" t="s">
        <v>280</v>
      </c>
      <c r="C9" s="421" t="s">
        <v>648</v>
      </c>
      <c r="D9" s="104">
        <v>45.1</v>
      </c>
      <c r="E9" s="422" t="s">
        <v>757</v>
      </c>
      <c r="F9" s="501">
        <v>52.8</v>
      </c>
      <c r="G9" s="463">
        <v>2090.1</v>
      </c>
      <c r="H9" s="239">
        <v>5.6000000000000001E-2</v>
      </c>
      <c r="I9" s="422" t="s">
        <v>733</v>
      </c>
      <c r="J9" s="499" t="s">
        <v>393</v>
      </c>
    </row>
    <row r="10" spans="1:10" x14ac:dyDescent="0.25">
      <c r="A10" s="98" t="s">
        <v>124</v>
      </c>
      <c r="B10" s="339" t="s">
        <v>279</v>
      </c>
      <c r="C10" s="98">
        <v>7.4</v>
      </c>
      <c r="D10" s="98">
        <v>104.9</v>
      </c>
      <c r="E10" s="510" t="s">
        <v>702</v>
      </c>
      <c r="F10" s="511">
        <v>189.5</v>
      </c>
      <c r="G10" s="464">
        <v>2678.5</v>
      </c>
      <c r="H10" s="245">
        <v>2.8000000000000001E-2</v>
      </c>
      <c r="I10" s="412" t="s">
        <v>472</v>
      </c>
      <c r="J10" s="499" t="s">
        <v>393</v>
      </c>
    </row>
    <row r="11" spans="1:10" ht="17.25" customHeight="1" x14ac:dyDescent="0.25">
      <c r="A11" s="346" t="s">
        <v>91</v>
      </c>
      <c r="B11" s="334" t="s">
        <v>366</v>
      </c>
      <c r="C11" s="409" t="s">
        <v>580</v>
      </c>
      <c r="D11" s="346">
        <v>172.1</v>
      </c>
      <c r="E11" s="410" t="s">
        <v>703</v>
      </c>
      <c r="F11" s="509">
        <v>63.2</v>
      </c>
      <c r="G11" s="465">
        <v>2724</v>
      </c>
      <c r="H11" s="348">
        <v>9.4E-2</v>
      </c>
      <c r="I11" s="410" t="s">
        <v>468</v>
      </c>
      <c r="J11" s="499" t="s">
        <v>393</v>
      </c>
    </row>
    <row r="12" spans="1:10" ht="16.5" customHeight="1" x14ac:dyDescent="0.25">
      <c r="A12" s="346" t="s">
        <v>101</v>
      </c>
      <c r="B12" s="334" t="s">
        <v>366</v>
      </c>
      <c r="C12" s="409" t="s">
        <v>759</v>
      </c>
      <c r="D12" s="346">
        <v>215.3</v>
      </c>
      <c r="E12" s="410" t="s">
        <v>703</v>
      </c>
      <c r="F12" s="509">
        <v>50.1</v>
      </c>
      <c r="G12" s="465">
        <v>2100</v>
      </c>
      <c r="H12" s="348">
        <v>0.10199999999999999</v>
      </c>
      <c r="I12" s="410" t="s">
        <v>472</v>
      </c>
      <c r="J12" s="499" t="s">
        <v>393</v>
      </c>
    </row>
    <row r="13" spans="1:10" x14ac:dyDescent="0.25">
      <c r="A13" s="320" t="s">
        <v>310</v>
      </c>
      <c r="B13" s="321"/>
      <c r="C13" s="322"/>
      <c r="D13" s="439">
        <f>AVERAGE(D7:D12)</f>
        <v>105.18333333333334</v>
      </c>
      <c r="E13" s="322" t="s">
        <v>737</v>
      </c>
      <c r="F13" s="322"/>
      <c r="G13" s="324"/>
      <c r="H13" s="440">
        <f>AVERAGE(H7:H12)</f>
        <v>5.8999999999999997E-2</v>
      </c>
      <c r="I13" s="441" t="s">
        <v>760</v>
      </c>
      <c r="J13" s="39"/>
    </row>
    <row r="14" spans="1:10" ht="34.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780" t="s">
        <v>299</v>
      </c>
      <c r="B15" s="799"/>
      <c r="C15" s="799"/>
      <c r="D15" s="799"/>
      <c r="E15" s="799"/>
      <c r="F15" s="799"/>
      <c r="G15" s="799"/>
      <c r="H15" s="799"/>
      <c r="I15" s="799"/>
      <c r="J15" s="497"/>
    </row>
    <row r="16" spans="1:10" ht="15.75" thickBot="1" x14ac:dyDescent="0.3">
      <c r="A16" s="98" t="s">
        <v>84</v>
      </c>
      <c r="B16" s="339" t="s">
        <v>279</v>
      </c>
      <c r="C16" s="98">
        <v>1.1000000000000001</v>
      </c>
      <c r="D16" s="98">
        <v>82.6</v>
      </c>
      <c r="E16" s="510" t="s">
        <v>703</v>
      </c>
      <c r="F16" s="511">
        <v>28.7</v>
      </c>
      <c r="G16" s="464">
        <v>2075.3000000000002</v>
      </c>
      <c r="H16" s="245">
        <v>5.3999999999999999E-2</v>
      </c>
      <c r="I16" s="412" t="s">
        <v>499</v>
      </c>
      <c r="J16" s="499" t="s">
        <v>393</v>
      </c>
    </row>
    <row r="17" spans="1:10" ht="30.75" thickBot="1" x14ac:dyDescent="0.3">
      <c r="A17" s="346" t="s">
        <v>87</v>
      </c>
      <c r="B17" s="334" t="s">
        <v>366</v>
      </c>
      <c r="C17" s="409" t="s">
        <v>761</v>
      </c>
      <c r="D17" s="346">
        <v>261.7</v>
      </c>
      <c r="E17" s="410" t="s">
        <v>717</v>
      </c>
      <c r="F17" s="509">
        <v>39.5</v>
      </c>
      <c r="G17" s="465">
        <v>2266</v>
      </c>
      <c r="H17" s="348">
        <v>8.5999999999999993E-2</v>
      </c>
      <c r="I17" s="410" t="s">
        <v>503</v>
      </c>
      <c r="J17" s="499" t="s">
        <v>393</v>
      </c>
    </row>
    <row r="18" spans="1:10" ht="15.75" thickBot="1" x14ac:dyDescent="0.3">
      <c r="A18" s="98" t="s">
        <v>79</v>
      </c>
      <c r="B18" s="339" t="s">
        <v>279</v>
      </c>
      <c r="C18" s="411" t="s">
        <v>653</v>
      </c>
      <c r="D18" s="98">
        <v>85</v>
      </c>
      <c r="E18" s="519" t="s">
        <v>703</v>
      </c>
      <c r="F18" s="504">
        <v>19.5</v>
      </c>
      <c r="G18" s="464">
        <v>1663.8</v>
      </c>
      <c r="H18" s="245">
        <v>4.2999999999999997E-2</v>
      </c>
      <c r="I18" s="412" t="s">
        <v>657</v>
      </c>
      <c r="J18" s="499" t="s">
        <v>393</v>
      </c>
    </row>
    <row r="19" spans="1:10" ht="30.75" thickBot="1" x14ac:dyDescent="0.3">
      <c r="A19" s="98" t="s">
        <v>111</v>
      </c>
      <c r="B19" s="339" t="s">
        <v>279</v>
      </c>
      <c r="C19" s="411" t="s">
        <v>722</v>
      </c>
      <c r="D19" s="98">
        <v>75.900000000000006</v>
      </c>
      <c r="E19" s="412" t="s">
        <v>717</v>
      </c>
      <c r="F19" s="504">
        <v>60.7</v>
      </c>
      <c r="G19" s="464">
        <v>2483.8000000000002</v>
      </c>
      <c r="H19" s="245">
        <v>2.1000000000000001E-2</v>
      </c>
      <c r="I19" s="412" t="s">
        <v>499</v>
      </c>
      <c r="J19" s="507" t="s">
        <v>393</v>
      </c>
    </row>
    <row r="20" spans="1:10" ht="30.75" thickBot="1" x14ac:dyDescent="0.3">
      <c r="A20" s="104" t="s">
        <v>95</v>
      </c>
      <c r="B20" s="420" t="s">
        <v>280</v>
      </c>
      <c r="C20" s="421" t="s">
        <v>576</v>
      </c>
      <c r="D20" s="104">
        <v>69.2</v>
      </c>
      <c r="E20" s="422" t="s">
        <v>717</v>
      </c>
      <c r="F20" s="501">
        <v>66.2</v>
      </c>
      <c r="G20" s="463">
        <v>2294.8000000000002</v>
      </c>
      <c r="H20" s="239">
        <v>5.0999999999999997E-2</v>
      </c>
      <c r="I20" s="422" t="s">
        <v>499</v>
      </c>
      <c r="J20" s="499" t="s">
        <v>393</v>
      </c>
    </row>
    <row r="21" spans="1:10" ht="30.75" thickBot="1" x14ac:dyDescent="0.3">
      <c r="A21" s="98" t="s">
        <v>99</v>
      </c>
      <c r="B21" s="339" t="s">
        <v>279</v>
      </c>
      <c r="C21" s="411" t="s">
        <v>580</v>
      </c>
      <c r="D21" s="98">
        <v>92.4</v>
      </c>
      <c r="E21" s="412" t="s">
        <v>717</v>
      </c>
      <c r="F21" s="504">
        <v>80.8</v>
      </c>
      <c r="G21" s="464">
        <v>1868.9</v>
      </c>
      <c r="H21" s="245">
        <v>4.4999999999999998E-2</v>
      </c>
      <c r="I21" s="412" t="s">
        <v>499</v>
      </c>
      <c r="J21" s="499" t="s">
        <v>393</v>
      </c>
    </row>
    <row r="22" spans="1:10" ht="15.75" thickBot="1" x14ac:dyDescent="0.3">
      <c r="A22" s="346" t="s">
        <v>89</v>
      </c>
      <c r="B22" s="334" t="s">
        <v>366</v>
      </c>
      <c r="C22" s="409" t="s">
        <v>762</v>
      </c>
      <c r="D22" s="346">
        <v>476</v>
      </c>
      <c r="E22" s="410" t="s">
        <v>703</v>
      </c>
      <c r="F22" s="509">
        <v>27.5</v>
      </c>
      <c r="G22" s="465">
        <v>1837.3</v>
      </c>
      <c r="H22" s="348">
        <v>0.26400000000000001</v>
      </c>
      <c r="I22" s="410" t="s">
        <v>657</v>
      </c>
      <c r="J22" s="499" t="s">
        <v>393</v>
      </c>
    </row>
    <row r="23" spans="1:10" ht="30.75" thickBot="1" x14ac:dyDescent="0.3">
      <c r="A23" s="346" t="s">
        <v>105</v>
      </c>
      <c r="B23" s="334" t="s">
        <v>366</v>
      </c>
      <c r="C23" s="409" t="s">
        <v>763</v>
      </c>
      <c r="D23" s="346">
        <v>216.6</v>
      </c>
      <c r="E23" s="410" t="s">
        <v>717</v>
      </c>
      <c r="F23" s="509">
        <v>101.5</v>
      </c>
      <c r="G23" s="465">
        <v>2109.8000000000002</v>
      </c>
      <c r="H23" s="348">
        <v>0.108</v>
      </c>
      <c r="I23" s="410" t="s">
        <v>506</v>
      </c>
      <c r="J23" s="499" t="s">
        <v>393</v>
      </c>
    </row>
    <row r="24" spans="1:10" ht="15.75" thickBot="1" x14ac:dyDescent="0.3">
      <c r="A24" s="98" t="s">
        <v>93</v>
      </c>
      <c r="B24" s="339" t="s">
        <v>279</v>
      </c>
      <c r="C24" s="411" t="s">
        <v>722</v>
      </c>
      <c r="D24" s="98">
        <v>70.3</v>
      </c>
      <c r="E24" s="412" t="s">
        <v>739</v>
      </c>
      <c r="F24" s="504">
        <v>72</v>
      </c>
      <c r="G24" s="464">
        <v>2725.5</v>
      </c>
      <c r="H24" s="245">
        <v>3.6999999999999998E-2</v>
      </c>
      <c r="I24" s="412" t="s">
        <v>506</v>
      </c>
      <c r="J24" s="499" t="s">
        <v>393</v>
      </c>
    </row>
    <row r="25" spans="1:10" ht="15.75" thickBot="1" x14ac:dyDescent="0.3">
      <c r="A25" s="346" t="s">
        <v>109</v>
      </c>
      <c r="B25" s="334" t="s">
        <v>366</v>
      </c>
      <c r="C25" s="409" t="s">
        <v>764</v>
      </c>
      <c r="D25" s="332">
        <v>340.8</v>
      </c>
      <c r="E25" s="410" t="s">
        <v>703</v>
      </c>
      <c r="F25" s="513">
        <v>81.099999999999994</v>
      </c>
      <c r="G25" s="465">
        <v>2450.6</v>
      </c>
      <c r="H25" s="348">
        <v>0.17899999999999999</v>
      </c>
      <c r="I25" s="410" t="s">
        <v>506</v>
      </c>
      <c r="J25" s="499" t="s">
        <v>393</v>
      </c>
    </row>
    <row r="26" spans="1:10" ht="15.75" thickBot="1" x14ac:dyDescent="0.3">
      <c r="A26" s="262" t="s">
        <v>310</v>
      </c>
      <c r="B26" s="258"/>
      <c r="C26" s="255"/>
      <c r="D26" s="446">
        <f>AVERAGE(D16:D25)</f>
        <v>177.04999999999998</v>
      </c>
      <c r="E26" s="261" t="s">
        <v>765</v>
      </c>
      <c r="F26" s="466"/>
      <c r="G26" s="256"/>
      <c r="H26" s="447">
        <v>8.8800000000000004E-2</v>
      </c>
      <c r="I26" s="448" t="s">
        <v>766</v>
      </c>
      <c r="J26" s="39"/>
    </row>
    <row r="27" spans="1:10" ht="33.75" x14ac:dyDescent="0.25">
      <c r="A27" s="271" t="s">
        <v>237</v>
      </c>
      <c r="B27" s="264" t="s">
        <v>238</v>
      </c>
      <c r="C27" s="264" t="s">
        <v>239</v>
      </c>
      <c r="D27" s="264" t="s">
        <v>240</v>
      </c>
      <c r="E27" s="264" t="s">
        <v>241</v>
      </c>
      <c r="F27" s="264" t="s">
        <v>242</v>
      </c>
      <c r="G27" s="264" t="s">
        <v>243</v>
      </c>
      <c r="H27" s="265" t="s">
        <v>273</v>
      </c>
      <c r="I27" s="266" t="s">
        <v>274</v>
      </c>
      <c r="J27" s="483" t="s">
        <v>275</v>
      </c>
    </row>
    <row r="28" spans="1:10" x14ac:dyDescent="0.25">
      <c r="A28" s="823" t="s">
        <v>357</v>
      </c>
      <c r="B28" s="824"/>
      <c r="C28" s="824"/>
      <c r="D28" s="824"/>
      <c r="E28" s="824"/>
      <c r="F28" s="824"/>
      <c r="G28" s="824"/>
      <c r="H28" s="824"/>
      <c r="I28" s="824"/>
      <c r="J28" s="449"/>
    </row>
    <row r="29" spans="1:10" x14ac:dyDescent="0.25">
      <c r="A29" s="365" t="s">
        <v>107</v>
      </c>
      <c r="B29" s="334" t="s">
        <v>366</v>
      </c>
      <c r="C29" s="366">
        <v>17.8</v>
      </c>
      <c r="D29" s="366">
        <v>229.2</v>
      </c>
      <c r="E29" s="409" t="s">
        <v>703</v>
      </c>
      <c r="F29" s="366">
        <v>130.5</v>
      </c>
      <c r="G29" s="367">
        <v>1676.2</v>
      </c>
      <c r="H29" s="368">
        <v>7.2999999999999995E-2</v>
      </c>
      <c r="I29" s="413" t="s">
        <v>767</v>
      </c>
      <c r="J29" s="499" t="s">
        <v>393</v>
      </c>
    </row>
    <row r="30" spans="1:10" x14ac:dyDescent="0.25">
      <c r="A30" s="514" t="s">
        <v>97</v>
      </c>
      <c r="B30" s="420" t="s">
        <v>641</v>
      </c>
      <c r="C30" s="515">
        <v>2.1</v>
      </c>
      <c r="D30" s="515">
        <v>52.1</v>
      </c>
      <c r="E30" s="421" t="s">
        <v>768</v>
      </c>
      <c r="F30" s="515">
        <v>158.5</v>
      </c>
      <c r="G30" s="516">
        <v>3861.2</v>
      </c>
      <c r="H30" s="517">
        <v>1.0999999999999999E-2</v>
      </c>
      <c r="I30" s="518" t="s">
        <v>767</v>
      </c>
      <c r="J30" s="499" t="s">
        <v>393</v>
      </c>
    </row>
    <row r="31" spans="1:10" x14ac:dyDescent="0.25">
      <c r="A31" s="284" t="s">
        <v>103</v>
      </c>
      <c r="B31" s="339" t="s">
        <v>279</v>
      </c>
      <c r="C31" s="280">
        <v>6</v>
      </c>
      <c r="D31" s="285">
        <v>94.9</v>
      </c>
      <c r="E31" s="411" t="s">
        <v>749</v>
      </c>
      <c r="F31" s="280">
        <v>188.8</v>
      </c>
      <c r="G31" s="281">
        <v>2987.5</v>
      </c>
      <c r="H31" s="282">
        <v>3.1E-2</v>
      </c>
      <c r="I31" s="424" t="s">
        <v>748</v>
      </c>
      <c r="J31" s="499" t="s">
        <v>393</v>
      </c>
    </row>
    <row r="32" spans="1:10" x14ac:dyDescent="0.25">
      <c r="A32" s="452" t="s">
        <v>310</v>
      </c>
      <c r="B32" s="289"/>
      <c r="C32" s="453"/>
      <c r="D32" s="454">
        <f>AVERAGE(D29:D31)</f>
        <v>125.40000000000002</v>
      </c>
      <c r="E32" s="455" t="s">
        <v>769</v>
      </c>
      <c r="F32" s="456"/>
      <c r="G32" s="457"/>
      <c r="H32" s="458">
        <f>AVERAGE(H29:H31)</f>
        <v>3.833333333333333E-2</v>
      </c>
      <c r="I32" s="459" t="s">
        <v>700</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CE9D7-8F56-44A0-B95F-557324F867BC}">
  <dimension ref="A1:J29"/>
  <sheetViews>
    <sheetView tabSelected="1" topLeftCell="A19" workbookViewId="0">
      <selection activeCell="D24" sqref="D24"/>
    </sheetView>
  </sheetViews>
  <sheetFormatPr defaultRowHeight="15" x14ac:dyDescent="0.25"/>
  <cols>
    <col min="1" max="10" width="18.7109375" customWidth="1"/>
  </cols>
  <sheetData>
    <row r="1" spans="1:10" ht="30" x14ac:dyDescent="0.25">
      <c r="A1" s="525" t="s">
        <v>237</v>
      </c>
      <c r="B1" s="525" t="s">
        <v>770</v>
      </c>
      <c r="C1" s="526" t="s">
        <v>771</v>
      </c>
      <c r="D1" s="525" t="s">
        <v>772</v>
      </c>
      <c r="E1" s="525" t="s">
        <v>773</v>
      </c>
      <c r="F1" s="526" t="s">
        <v>774</v>
      </c>
      <c r="G1" s="525" t="s">
        <v>775</v>
      </c>
      <c r="H1" s="527" t="s">
        <v>776</v>
      </c>
      <c r="I1" s="528" t="s">
        <v>777</v>
      </c>
      <c r="J1" s="527" t="s">
        <v>778</v>
      </c>
    </row>
    <row r="2" spans="1:10" ht="15.75" thickBot="1" x14ac:dyDescent="0.3">
      <c r="A2" s="529" t="s">
        <v>244</v>
      </c>
      <c r="B2" s="335">
        <v>844.5</v>
      </c>
      <c r="C2" s="530">
        <v>1601</v>
      </c>
      <c r="D2" s="531">
        <v>6055</v>
      </c>
      <c r="E2" s="335">
        <v>84.8</v>
      </c>
      <c r="F2" s="530">
        <v>160.69999999999999</v>
      </c>
      <c r="G2" s="531">
        <v>608</v>
      </c>
      <c r="H2" s="206">
        <v>3.5999999999999997E-2</v>
      </c>
      <c r="I2" s="532">
        <v>5.8999999999999997E-2</v>
      </c>
      <c r="J2" s="533">
        <v>0.13900000000000001</v>
      </c>
    </row>
    <row r="3" spans="1:10" ht="15.75" thickBot="1" x14ac:dyDescent="0.3">
      <c r="A3" s="838" t="s">
        <v>245</v>
      </c>
      <c r="B3" s="838"/>
      <c r="C3" s="838"/>
      <c r="D3" s="838"/>
      <c r="E3" s="838"/>
      <c r="F3" s="838"/>
      <c r="G3" s="838"/>
      <c r="H3" s="838"/>
      <c r="I3" s="838"/>
      <c r="J3" s="838"/>
    </row>
    <row r="4" spans="1:10" ht="15.75" thickBot="1" x14ac:dyDescent="0.3">
      <c r="A4" s="534" t="s">
        <v>115</v>
      </c>
      <c r="B4" s="535">
        <v>0.7</v>
      </c>
      <c r="C4" s="536" t="s">
        <v>610</v>
      </c>
      <c r="D4" s="537">
        <v>9.6999999999999993</v>
      </c>
      <c r="E4" s="535">
        <v>47.1</v>
      </c>
      <c r="F4" s="538">
        <v>47.1</v>
      </c>
      <c r="G4" s="539">
        <v>641</v>
      </c>
      <c r="H4" s="540">
        <v>3.1E-2</v>
      </c>
      <c r="I4" s="541">
        <v>4.1000000000000002E-2</v>
      </c>
      <c r="J4" s="542">
        <v>0.14699999999999999</v>
      </c>
    </row>
    <row r="5" spans="1:10" ht="15.75" thickBot="1" x14ac:dyDescent="0.3">
      <c r="A5" s="543" t="s">
        <v>113</v>
      </c>
      <c r="B5" s="535">
        <v>1.4</v>
      </c>
      <c r="C5" s="544">
        <v>1.4</v>
      </c>
      <c r="D5" s="539">
        <v>13</v>
      </c>
      <c r="E5" s="535">
        <v>46.6</v>
      </c>
      <c r="F5" s="544">
        <v>46.6</v>
      </c>
      <c r="G5" s="539">
        <v>425</v>
      </c>
      <c r="H5" s="540">
        <v>2.5000000000000001E-2</v>
      </c>
      <c r="I5" s="545">
        <v>3.3000000000000002E-2</v>
      </c>
      <c r="J5" s="542">
        <v>9.4E-2</v>
      </c>
    </row>
    <row r="6" spans="1:10" ht="15.75" thickBot="1" x14ac:dyDescent="0.3">
      <c r="A6" s="534" t="s">
        <v>82</v>
      </c>
      <c r="B6" s="546">
        <v>1.4</v>
      </c>
      <c r="C6" s="536" t="s">
        <v>648</v>
      </c>
      <c r="D6" s="537">
        <v>15.1</v>
      </c>
      <c r="E6" s="546">
        <v>56.4</v>
      </c>
      <c r="F6" s="538">
        <v>45.1</v>
      </c>
      <c r="G6" s="539">
        <v>599</v>
      </c>
      <c r="H6" s="540">
        <v>2.4E-2</v>
      </c>
      <c r="I6" s="541">
        <v>5.6000000000000001E-2</v>
      </c>
      <c r="J6" s="542">
        <v>0.13700000000000001</v>
      </c>
    </row>
    <row r="7" spans="1:10" ht="15.75" thickBot="1" x14ac:dyDescent="0.3">
      <c r="A7" s="543" t="s">
        <v>124</v>
      </c>
      <c r="B7" s="547">
        <v>7.2</v>
      </c>
      <c r="C7" s="544">
        <v>7.4</v>
      </c>
      <c r="D7" s="539">
        <v>43.6</v>
      </c>
      <c r="E7" s="547">
        <v>102.9</v>
      </c>
      <c r="F7" s="544">
        <v>104.9</v>
      </c>
      <c r="G7" s="539">
        <v>616</v>
      </c>
      <c r="H7" s="548">
        <v>2.5999999999999999E-2</v>
      </c>
      <c r="I7" s="545">
        <v>2.8000000000000001E-2</v>
      </c>
      <c r="J7" s="542">
        <v>0.14199999999999999</v>
      </c>
    </row>
    <row r="8" spans="1:10" ht="15.75" thickBot="1" x14ac:dyDescent="0.3">
      <c r="A8" s="539" t="s">
        <v>91</v>
      </c>
      <c r="B8" s="535">
        <v>1.5</v>
      </c>
      <c r="C8" s="549" t="s">
        <v>580</v>
      </c>
      <c r="D8" s="537">
        <v>9.4</v>
      </c>
      <c r="E8" s="546">
        <v>67.599999999999994</v>
      </c>
      <c r="F8" s="550">
        <v>172.1</v>
      </c>
      <c r="G8" s="539">
        <v>406</v>
      </c>
      <c r="H8" s="540">
        <v>1.9E-2</v>
      </c>
      <c r="I8" s="551">
        <v>9.4E-2</v>
      </c>
      <c r="J8" s="542">
        <v>9.5000000000000001E-2</v>
      </c>
    </row>
    <row r="9" spans="1:10" ht="20.25" customHeight="1" thickBot="1" x14ac:dyDescent="0.3">
      <c r="A9" s="539" t="s">
        <v>101</v>
      </c>
      <c r="B9" s="552" t="s">
        <v>625</v>
      </c>
      <c r="C9" s="549" t="s">
        <v>759</v>
      </c>
      <c r="D9" s="537">
        <v>10.1</v>
      </c>
      <c r="E9" s="546">
        <v>59.8</v>
      </c>
      <c r="F9" s="550">
        <v>215.3</v>
      </c>
      <c r="G9" s="539">
        <v>425</v>
      </c>
      <c r="H9" s="540">
        <v>4.9000000000000002E-2</v>
      </c>
      <c r="I9" s="551">
        <v>0.10199999999999999</v>
      </c>
      <c r="J9" s="542">
        <v>0.12</v>
      </c>
    </row>
    <row r="10" spans="1:10" x14ac:dyDescent="0.25">
      <c r="A10" s="553" t="s">
        <v>310</v>
      </c>
      <c r="B10" s="553">
        <f>AVERAGE(B4:B9)</f>
        <v>2.44</v>
      </c>
      <c r="C10" s="554">
        <f>AVERAGE(C5:C9)</f>
        <v>4.4000000000000004</v>
      </c>
      <c r="D10" s="555">
        <f t="shared" ref="D10:J10" si="0">AVERAGE(D4:D9)</f>
        <v>16.816666666666666</v>
      </c>
      <c r="E10" s="555">
        <f t="shared" si="0"/>
        <v>63.400000000000006</v>
      </c>
      <c r="F10" s="556">
        <f t="shared" si="0"/>
        <v>105.18333333333334</v>
      </c>
      <c r="G10" s="557">
        <f t="shared" si="0"/>
        <v>518.66666666666663</v>
      </c>
      <c r="H10" s="558">
        <f t="shared" si="0"/>
        <v>2.8999999999999998E-2</v>
      </c>
      <c r="I10" s="559">
        <f t="shared" si="0"/>
        <v>5.8999999999999997E-2</v>
      </c>
      <c r="J10" s="558">
        <f t="shared" si="0"/>
        <v>0.1225</v>
      </c>
    </row>
    <row r="11" spans="1:10" ht="30" x14ac:dyDescent="0.25">
      <c r="A11" s="525" t="s">
        <v>237</v>
      </c>
      <c r="B11" s="525" t="s">
        <v>770</v>
      </c>
      <c r="C11" s="526" t="s">
        <v>771</v>
      </c>
      <c r="D11" s="525" t="s">
        <v>772</v>
      </c>
      <c r="E11" s="525" t="s">
        <v>773</v>
      </c>
      <c r="F11" s="526" t="s">
        <v>774</v>
      </c>
      <c r="G11" s="525" t="s">
        <v>775</v>
      </c>
      <c r="H11" s="527" t="s">
        <v>776</v>
      </c>
      <c r="I11" s="528" t="s">
        <v>777</v>
      </c>
      <c r="J11" s="527" t="s">
        <v>778</v>
      </c>
    </row>
    <row r="12" spans="1:10" ht="15.75" thickBot="1" x14ac:dyDescent="0.3">
      <c r="A12" s="839" t="s">
        <v>299</v>
      </c>
      <c r="B12" s="839"/>
      <c r="C12" s="839"/>
      <c r="D12" s="839"/>
      <c r="E12" s="839"/>
      <c r="F12" s="839"/>
      <c r="G12" s="839"/>
      <c r="H12" s="839"/>
      <c r="I12" s="839"/>
      <c r="J12" s="839"/>
    </row>
    <row r="13" spans="1:10" ht="15.75" thickBot="1" x14ac:dyDescent="0.3">
      <c r="A13" s="543" t="s">
        <v>84</v>
      </c>
      <c r="B13" s="560">
        <v>0.4</v>
      </c>
      <c r="C13" s="544">
        <v>1.1000000000000001</v>
      </c>
      <c r="D13" s="539">
        <v>6.1</v>
      </c>
      <c r="E13" s="560">
        <v>30.9</v>
      </c>
      <c r="F13" s="544">
        <v>82.6</v>
      </c>
      <c r="G13" s="539">
        <v>444</v>
      </c>
      <c r="H13" s="561">
        <v>4.5999999999999999E-2</v>
      </c>
      <c r="I13" s="545">
        <v>5.3999999999999999E-2</v>
      </c>
      <c r="J13" s="542">
        <v>0.16300000000000001</v>
      </c>
    </row>
    <row r="14" spans="1:10" ht="15.75" thickBot="1" x14ac:dyDescent="0.3">
      <c r="A14" s="539" t="s">
        <v>87</v>
      </c>
      <c r="B14" s="562" t="s">
        <v>653</v>
      </c>
      <c r="C14" s="549" t="s">
        <v>761</v>
      </c>
      <c r="D14" s="537">
        <v>8.4</v>
      </c>
      <c r="E14" s="563">
        <v>57.2</v>
      </c>
      <c r="F14" s="550">
        <v>261.7</v>
      </c>
      <c r="G14" s="539">
        <v>483</v>
      </c>
      <c r="H14" s="564">
        <v>7.0000000000000007E-2</v>
      </c>
      <c r="I14" s="551">
        <v>8.5999999999999993E-2</v>
      </c>
      <c r="J14" s="542">
        <v>0.11600000000000001</v>
      </c>
    </row>
    <row r="15" spans="1:10" ht="15.75" thickBot="1" x14ac:dyDescent="0.3">
      <c r="A15" s="543" t="s">
        <v>79</v>
      </c>
      <c r="B15" s="565" t="s">
        <v>680</v>
      </c>
      <c r="C15" s="566" t="s">
        <v>653</v>
      </c>
      <c r="D15" s="537">
        <v>4.3</v>
      </c>
      <c r="E15" s="567">
        <v>12.1</v>
      </c>
      <c r="F15" s="544">
        <v>85</v>
      </c>
      <c r="G15" s="539">
        <v>364</v>
      </c>
      <c r="H15" s="568">
        <v>1.9E-2</v>
      </c>
      <c r="I15" s="545">
        <v>4.2999999999999997E-2</v>
      </c>
      <c r="J15" s="542">
        <v>0.14699999999999999</v>
      </c>
    </row>
    <row r="16" spans="1:10" ht="15.75" thickBot="1" x14ac:dyDescent="0.3">
      <c r="A16" s="543" t="s">
        <v>111</v>
      </c>
      <c r="B16" s="565" t="s">
        <v>578</v>
      </c>
      <c r="C16" s="566" t="s">
        <v>722</v>
      </c>
      <c r="D16" s="537">
        <v>5.4</v>
      </c>
      <c r="E16" s="567">
        <v>17.5</v>
      </c>
      <c r="F16" s="544">
        <v>75.900000000000006</v>
      </c>
      <c r="G16" s="539">
        <v>222</v>
      </c>
      <c r="H16" s="568">
        <v>8.0000000000000002E-3</v>
      </c>
      <c r="I16" s="545">
        <v>2.1000000000000001E-2</v>
      </c>
      <c r="J16" s="542">
        <v>6.5000000000000002E-2</v>
      </c>
    </row>
    <row r="17" spans="1:10" ht="15.75" thickBot="1" x14ac:dyDescent="0.3">
      <c r="A17" s="534" t="s">
        <v>95</v>
      </c>
      <c r="B17" s="569" t="s">
        <v>610</v>
      </c>
      <c r="C17" s="536" t="s">
        <v>576</v>
      </c>
      <c r="D17" s="537">
        <v>11.4</v>
      </c>
      <c r="E17" s="560">
        <v>24.7</v>
      </c>
      <c r="F17" s="538">
        <v>69.2</v>
      </c>
      <c r="G17" s="539">
        <v>396</v>
      </c>
      <c r="H17" s="561">
        <v>1.4999999999999999E-2</v>
      </c>
      <c r="I17" s="541">
        <v>5.0999999999999997E-2</v>
      </c>
      <c r="J17" s="542">
        <v>8.6999999999999994E-2</v>
      </c>
    </row>
    <row r="18" spans="1:10" ht="15.75" thickBot="1" x14ac:dyDescent="0.3">
      <c r="A18" s="543" t="s">
        <v>99</v>
      </c>
      <c r="B18" s="570" t="s">
        <v>686</v>
      </c>
      <c r="C18" s="566" t="s">
        <v>580</v>
      </c>
      <c r="D18" s="537">
        <v>23.6</v>
      </c>
      <c r="E18" s="571">
        <v>82.5</v>
      </c>
      <c r="F18" s="544">
        <v>92.4</v>
      </c>
      <c r="G18" s="539">
        <v>545</v>
      </c>
      <c r="H18" s="572">
        <v>5.0999999999999997E-2</v>
      </c>
      <c r="I18" s="545">
        <v>4.4999999999999998E-2</v>
      </c>
      <c r="J18" s="542">
        <v>0.13500000000000001</v>
      </c>
    </row>
    <row r="19" spans="1:10" ht="15.75" thickBot="1" x14ac:dyDescent="0.3">
      <c r="A19" s="539" t="s">
        <v>89</v>
      </c>
      <c r="B19" s="570" t="s">
        <v>689</v>
      </c>
      <c r="C19" s="549" t="s">
        <v>762</v>
      </c>
      <c r="D19" s="537">
        <v>6.6</v>
      </c>
      <c r="E19" s="571">
        <v>85.6</v>
      </c>
      <c r="F19" s="550">
        <v>476</v>
      </c>
      <c r="G19" s="539">
        <v>438</v>
      </c>
      <c r="H19" s="572">
        <v>5.8999999999999997E-2</v>
      </c>
      <c r="I19" s="551">
        <v>0.26400000000000001</v>
      </c>
      <c r="J19" s="542">
        <v>0.13600000000000001</v>
      </c>
    </row>
    <row r="20" spans="1:10" ht="15.75" thickBot="1" x14ac:dyDescent="0.3">
      <c r="A20" s="539" t="s">
        <v>105</v>
      </c>
      <c r="B20" s="570" t="s">
        <v>691</v>
      </c>
      <c r="C20" s="549" t="s">
        <v>763</v>
      </c>
      <c r="D20" s="537">
        <v>33.9</v>
      </c>
      <c r="E20" s="571">
        <v>133.5</v>
      </c>
      <c r="F20" s="550">
        <v>216.6</v>
      </c>
      <c r="G20" s="539">
        <v>703</v>
      </c>
      <c r="H20" s="572">
        <v>6.9000000000000006E-2</v>
      </c>
      <c r="I20" s="551">
        <v>0.108</v>
      </c>
      <c r="J20" s="542">
        <v>0.16600000000000001</v>
      </c>
    </row>
    <row r="21" spans="1:10" ht="15.75" thickBot="1" x14ac:dyDescent="0.3">
      <c r="A21" s="543" t="s">
        <v>93</v>
      </c>
      <c r="B21" s="562" t="s">
        <v>689</v>
      </c>
      <c r="C21" s="566" t="s">
        <v>722</v>
      </c>
      <c r="D21" s="537">
        <v>18.7</v>
      </c>
      <c r="E21" s="563">
        <v>48.6</v>
      </c>
      <c r="F21" s="544">
        <v>70.3</v>
      </c>
      <c r="G21" s="539">
        <v>708</v>
      </c>
      <c r="H21" s="564">
        <v>2.3E-2</v>
      </c>
      <c r="I21" s="545">
        <v>3.6999999999999998E-2</v>
      </c>
      <c r="J21" s="542">
        <v>0.16500000000000001</v>
      </c>
    </row>
    <row r="22" spans="1:10" ht="15.75" thickBot="1" x14ac:dyDescent="0.3">
      <c r="A22" s="539" t="s">
        <v>109</v>
      </c>
      <c r="B22" s="570" t="s">
        <v>615</v>
      </c>
      <c r="C22" s="549" t="s">
        <v>764</v>
      </c>
      <c r="D22" s="537">
        <v>13.3</v>
      </c>
      <c r="E22" s="573">
        <v>133.69999999999999</v>
      </c>
      <c r="F22" s="550">
        <v>340.8</v>
      </c>
      <c r="G22" s="539">
        <v>401</v>
      </c>
      <c r="H22" s="572">
        <v>7.0999999999999994E-2</v>
      </c>
      <c r="I22" s="551">
        <v>0.17899999999999999</v>
      </c>
      <c r="J22" s="542">
        <v>0.126</v>
      </c>
    </row>
    <row r="23" spans="1:10" x14ac:dyDescent="0.25">
      <c r="A23" s="574" t="s">
        <v>310</v>
      </c>
      <c r="B23" s="574">
        <f t="shared" ref="B23:H23" si="1">AVERAGE(B13:B22)</f>
        <v>0.4</v>
      </c>
      <c r="C23" s="575">
        <f t="shared" si="1"/>
        <v>1.1000000000000001</v>
      </c>
      <c r="D23" s="576">
        <f t="shared" si="1"/>
        <v>13.169999999999998</v>
      </c>
      <c r="E23" s="576">
        <f t="shared" si="1"/>
        <v>62.629999999999995</v>
      </c>
      <c r="F23" s="577">
        <f t="shared" si="1"/>
        <v>177.04999999999998</v>
      </c>
      <c r="G23" s="557">
        <f t="shared" si="1"/>
        <v>470.4</v>
      </c>
      <c r="H23" s="558">
        <f t="shared" si="1"/>
        <v>4.3100000000000006E-2</v>
      </c>
      <c r="I23" s="578">
        <v>8.8800000000000004E-2</v>
      </c>
      <c r="J23" s="579">
        <f>AVERAGE(J13:J22)</f>
        <v>0.13059999999999999</v>
      </c>
    </row>
    <row r="24" spans="1:10" ht="30" x14ac:dyDescent="0.25">
      <c r="A24" s="525" t="s">
        <v>237</v>
      </c>
      <c r="B24" s="525" t="s">
        <v>770</v>
      </c>
      <c r="C24" s="526" t="s">
        <v>771</v>
      </c>
      <c r="D24" s="525" t="s">
        <v>772</v>
      </c>
      <c r="E24" s="525" t="s">
        <v>773</v>
      </c>
      <c r="F24" s="526" t="s">
        <v>774</v>
      </c>
      <c r="G24" s="525" t="s">
        <v>775</v>
      </c>
      <c r="H24" s="527" t="s">
        <v>776</v>
      </c>
      <c r="I24" s="528" t="s">
        <v>777</v>
      </c>
      <c r="J24" s="527" t="s">
        <v>778</v>
      </c>
    </row>
    <row r="25" spans="1:10" x14ac:dyDescent="0.25">
      <c r="A25" s="840" t="s">
        <v>357</v>
      </c>
      <c r="B25" s="840"/>
      <c r="C25" s="840"/>
      <c r="D25" s="840"/>
      <c r="E25" s="840"/>
      <c r="F25" s="840"/>
      <c r="G25" s="840"/>
      <c r="H25" s="840"/>
      <c r="I25" s="840"/>
      <c r="J25" s="840"/>
    </row>
    <row r="26" spans="1:10" x14ac:dyDescent="0.25">
      <c r="A26" s="580" t="s">
        <v>107</v>
      </c>
      <c r="B26" s="581">
        <v>8.5</v>
      </c>
      <c r="C26" s="582">
        <v>17.8</v>
      </c>
      <c r="D26" s="580">
        <v>54</v>
      </c>
      <c r="E26" s="581">
        <v>110</v>
      </c>
      <c r="F26" s="582">
        <v>229.2</v>
      </c>
      <c r="G26" s="580">
        <v>693</v>
      </c>
      <c r="H26" s="583">
        <v>3.2000000000000001E-2</v>
      </c>
      <c r="I26" s="584">
        <v>7.2999999999999995E-2</v>
      </c>
      <c r="J26" s="585">
        <v>0.121</v>
      </c>
    </row>
    <row r="27" spans="1:10" x14ac:dyDescent="0.25">
      <c r="A27" s="586" t="s">
        <v>97</v>
      </c>
      <c r="B27" s="587">
        <v>1.4</v>
      </c>
      <c r="C27" s="588">
        <v>2.1</v>
      </c>
      <c r="D27" s="580">
        <v>31.4</v>
      </c>
      <c r="E27" s="587">
        <v>34.700000000000003</v>
      </c>
      <c r="F27" s="588">
        <v>52.1</v>
      </c>
      <c r="G27" s="580">
        <v>765</v>
      </c>
      <c r="H27" s="589">
        <v>0.01</v>
      </c>
      <c r="I27" s="590">
        <v>1.0999999999999999E-2</v>
      </c>
      <c r="J27" s="585">
        <v>8.4000000000000005E-2</v>
      </c>
    </row>
    <row r="28" spans="1:10" ht="19.5" customHeight="1" x14ac:dyDescent="0.25">
      <c r="A28" s="591" t="s">
        <v>103</v>
      </c>
      <c r="B28" s="592">
        <v>6.2</v>
      </c>
      <c r="C28" s="593">
        <v>6</v>
      </c>
      <c r="D28" s="580">
        <v>40.700000000000003</v>
      </c>
      <c r="E28" s="594">
        <v>99.4</v>
      </c>
      <c r="F28" s="593">
        <v>94.9</v>
      </c>
      <c r="G28" s="580">
        <v>644</v>
      </c>
      <c r="H28" s="595">
        <v>2.5000000000000001E-2</v>
      </c>
      <c r="I28" s="596">
        <v>3.1E-2</v>
      </c>
      <c r="J28" s="585">
        <v>0.11</v>
      </c>
    </row>
    <row r="29" spans="1:10" x14ac:dyDescent="0.25">
      <c r="A29" s="553" t="s">
        <v>310</v>
      </c>
      <c r="B29" s="597">
        <f t="shared" ref="B29:J29" si="2">AVERAGE(B26:B28)</f>
        <v>5.3666666666666671</v>
      </c>
      <c r="C29" s="598">
        <f t="shared" si="2"/>
        <v>8.6333333333333346</v>
      </c>
      <c r="D29" s="599">
        <f t="shared" si="2"/>
        <v>42.033333333333339</v>
      </c>
      <c r="E29" s="600">
        <f t="shared" si="2"/>
        <v>81.36666666666666</v>
      </c>
      <c r="F29" s="598">
        <f t="shared" si="2"/>
        <v>125.40000000000002</v>
      </c>
      <c r="G29" s="599">
        <f t="shared" si="2"/>
        <v>700.66666666666663</v>
      </c>
      <c r="H29" s="601">
        <f t="shared" si="2"/>
        <v>2.2333333333333334E-2</v>
      </c>
      <c r="I29" s="602">
        <f t="shared" si="2"/>
        <v>3.833333333333333E-2</v>
      </c>
      <c r="J29" s="601">
        <f t="shared" si="2"/>
        <v>0.105</v>
      </c>
    </row>
  </sheetData>
  <mergeCells count="3">
    <mergeCell ref="A3:J3"/>
    <mergeCell ref="A12:J12"/>
    <mergeCell ref="A25:J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3B60-9B29-4E0B-A25A-9505B439ACBD}">
  <dimension ref="A1:N72"/>
  <sheetViews>
    <sheetView workbookViewId="0">
      <selection activeCell="P7" sqref="P7"/>
    </sheetView>
  </sheetViews>
  <sheetFormatPr defaultRowHeight="15" x14ac:dyDescent="0.25"/>
  <sheetData>
    <row r="1" spans="2:14" ht="15.75" thickBot="1" x14ac:dyDescent="0.3">
      <c r="B1" s="625"/>
      <c r="C1" s="625"/>
      <c r="D1" s="625"/>
      <c r="E1" s="625"/>
      <c r="F1" s="625"/>
      <c r="G1" s="625"/>
      <c r="H1" s="625"/>
      <c r="I1" s="625"/>
      <c r="J1" s="625"/>
      <c r="K1" s="625"/>
    </row>
    <row r="2" spans="2:14" x14ac:dyDescent="0.25">
      <c r="B2" s="616" t="s">
        <v>169</v>
      </c>
      <c r="C2" s="617"/>
      <c r="D2" s="617"/>
      <c r="E2" s="617"/>
      <c r="F2" s="617"/>
      <c r="G2" s="617"/>
      <c r="H2" s="617"/>
      <c r="I2" s="617"/>
      <c r="J2" s="617"/>
      <c r="K2" s="618"/>
    </row>
    <row r="3" spans="2:14" x14ac:dyDescent="0.25">
      <c r="B3" s="619"/>
      <c r="C3" s="688"/>
      <c r="D3" s="688"/>
      <c r="E3" s="688"/>
      <c r="F3" s="688"/>
      <c r="G3" s="688"/>
      <c r="H3" s="688"/>
      <c r="I3" s="688"/>
      <c r="J3" s="688"/>
      <c r="K3" s="621"/>
    </row>
    <row r="4" spans="2:14" ht="15.75" thickBot="1" x14ac:dyDescent="0.3">
      <c r="B4" s="622"/>
      <c r="C4" s="623"/>
      <c r="D4" s="623"/>
      <c r="E4" s="623"/>
      <c r="F4" s="623"/>
      <c r="G4" s="623"/>
      <c r="H4" s="623"/>
      <c r="I4" s="623"/>
      <c r="J4" s="623"/>
      <c r="K4" s="624"/>
    </row>
    <row r="5" spans="2:14" ht="15.75" thickBot="1" x14ac:dyDescent="0.3">
      <c r="B5" s="617"/>
      <c r="C5" s="617"/>
      <c r="D5" s="617"/>
      <c r="E5" s="617"/>
      <c r="F5" s="617"/>
      <c r="G5" s="617"/>
      <c r="H5" s="617"/>
      <c r="I5" s="617"/>
      <c r="J5" s="617"/>
      <c r="K5" s="617"/>
    </row>
    <row r="6" spans="2:14" ht="63" x14ac:dyDescent="0.25">
      <c r="B6" s="689" t="s">
        <v>70</v>
      </c>
      <c r="C6" s="656" t="s">
        <v>71</v>
      </c>
      <c r="D6" s="657"/>
      <c r="E6" s="523"/>
      <c r="F6" s="7" t="s">
        <v>72</v>
      </c>
      <c r="G6" s="665" t="s">
        <v>170</v>
      </c>
      <c r="H6" s="666"/>
      <c r="I6" s="523"/>
      <c r="J6" s="690" t="s">
        <v>171</v>
      </c>
      <c r="K6" s="644"/>
      <c r="M6" s="691" t="s">
        <v>172</v>
      </c>
      <c r="N6" s="692"/>
    </row>
    <row r="7" spans="2:14" ht="45" x14ac:dyDescent="0.25">
      <c r="B7" s="689"/>
      <c r="C7" s="29" t="s">
        <v>75</v>
      </c>
      <c r="D7" s="29" t="s">
        <v>76</v>
      </c>
      <c r="F7" s="7"/>
      <c r="G7" s="3" t="s">
        <v>77</v>
      </c>
      <c r="H7" s="3" t="s">
        <v>76</v>
      </c>
      <c r="J7" s="645"/>
      <c r="K7" s="646"/>
      <c r="M7" s="693"/>
      <c r="N7" s="694"/>
    </row>
    <row r="8" spans="2:14" ht="30" x14ac:dyDescent="0.25">
      <c r="B8" s="689"/>
      <c r="C8" s="19" t="s">
        <v>173</v>
      </c>
      <c r="D8" s="19" t="s">
        <v>79</v>
      </c>
      <c r="F8" s="7"/>
      <c r="G8" s="4" t="s">
        <v>174</v>
      </c>
      <c r="H8" s="4" t="s">
        <v>93</v>
      </c>
      <c r="J8" s="645"/>
      <c r="K8" s="646"/>
      <c r="M8" s="693"/>
      <c r="N8" s="694"/>
    </row>
    <row r="9" spans="2:14" ht="30" x14ac:dyDescent="0.25">
      <c r="B9" s="689"/>
      <c r="C9" s="19" t="s">
        <v>175</v>
      </c>
      <c r="D9" s="19" t="s">
        <v>82</v>
      </c>
      <c r="F9" s="697"/>
      <c r="G9" s="4" t="s">
        <v>176</v>
      </c>
      <c r="H9" s="4" t="s">
        <v>177</v>
      </c>
      <c r="J9" s="645"/>
      <c r="K9" s="646"/>
      <c r="M9" s="693"/>
      <c r="N9" s="694"/>
    </row>
    <row r="10" spans="2:14" ht="30" x14ac:dyDescent="0.25">
      <c r="B10" s="689"/>
      <c r="C10" s="19" t="s">
        <v>178</v>
      </c>
      <c r="D10" s="19" t="s">
        <v>84</v>
      </c>
      <c r="F10" s="697"/>
      <c r="G10" s="4" t="s">
        <v>179</v>
      </c>
      <c r="H10" s="30" t="s">
        <v>180</v>
      </c>
      <c r="J10" s="645"/>
      <c r="K10" s="646"/>
      <c r="M10" s="693"/>
      <c r="N10" s="694"/>
    </row>
    <row r="11" spans="2:14" ht="30.75" thickBot="1" x14ac:dyDescent="0.3">
      <c r="B11" s="689"/>
      <c r="C11" s="19" t="s">
        <v>181</v>
      </c>
      <c r="D11" s="19" t="s">
        <v>87</v>
      </c>
      <c r="F11" s="697"/>
      <c r="G11" s="4" t="s">
        <v>182</v>
      </c>
      <c r="H11" s="30" t="s">
        <v>183</v>
      </c>
      <c r="J11" s="647"/>
      <c r="K11" s="648"/>
      <c r="M11" s="695"/>
      <c r="N11" s="696"/>
    </row>
    <row r="12" spans="2:14" ht="30" x14ac:dyDescent="0.25">
      <c r="B12" s="689"/>
      <c r="C12" s="19" t="s">
        <v>184</v>
      </c>
      <c r="D12" s="19" t="s">
        <v>89</v>
      </c>
      <c r="F12" s="31"/>
      <c r="G12" s="32"/>
      <c r="H12" s="32"/>
    </row>
    <row r="13" spans="2:14" ht="30" x14ac:dyDescent="0.25">
      <c r="B13" s="689"/>
      <c r="C13" s="19" t="s">
        <v>185</v>
      </c>
      <c r="D13" s="19" t="s">
        <v>91</v>
      </c>
    </row>
    <row r="14" spans="2:14" ht="30" x14ac:dyDescent="0.25">
      <c r="B14" s="689"/>
      <c r="C14" s="19" t="s">
        <v>186</v>
      </c>
      <c r="D14" s="19" t="s">
        <v>93</v>
      </c>
    </row>
    <row r="15" spans="2:14" ht="30" x14ac:dyDescent="0.25">
      <c r="B15" s="689"/>
      <c r="C15" s="19" t="s">
        <v>187</v>
      </c>
      <c r="D15" s="19" t="s">
        <v>95</v>
      </c>
    </row>
    <row r="16" spans="2:14" ht="30" x14ac:dyDescent="0.25">
      <c r="B16" s="689"/>
      <c r="C16" s="19" t="s">
        <v>188</v>
      </c>
      <c r="D16" s="19" t="s">
        <v>97</v>
      </c>
    </row>
    <row r="17" spans="2:11" ht="30" x14ac:dyDescent="0.25">
      <c r="B17" s="689"/>
      <c r="C17" s="19" t="s">
        <v>189</v>
      </c>
      <c r="D17" s="19" t="s">
        <v>99</v>
      </c>
    </row>
    <row r="18" spans="2:11" ht="30" x14ac:dyDescent="0.25">
      <c r="B18" s="689"/>
      <c r="C18" s="19" t="s">
        <v>190</v>
      </c>
      <c r="D18" s="19" t="s">
        <v>101</v>
      </c>
    </row>
    <row r="19" spans="2:11" ht="30" x14ac:dyDescent="0.25">
      <c r="B19" s="689"/>
      <c r="C19" s="19" t="s">
        <v>191</v>
      </c>
      <c r="D19" s="19" t="s">
        <v>103</v>
      </c>
    </row>
    <row r="20" spans="2:11" ht="30" x14ac:dyDescent="0.25">
      <c r="B20" s="689"/>
      <c r="C20" s="19" t="s">
        <v>192</v>
      </c>
      <c r="D20" s="19" t="s">
        <v>105</v>
      </c>
    </row>
    <row r="21" spans="2:11" ht="30" x14ac:dyDescent="0.25">
      <c r="B21" s="689"/>
      <c r="C21" s="19" t="s">
        <v>193</v>
      </c>
      <c r="D21" s="19" t="s">
        <v>109</v>
      </c>
    </row>
    <row r="22" spans="2:11" ht="30" x14ac:dyDescent="0.25">
      <c r="B22" s="689"/>
      <c r="C22" s="19" t="s">
        <v>194</v>
      </c>
      <c r="D22" s="19" t="s">
        <v>113</v>
      </c>
    </row>
    <row r="23" spans="2:11" x14ac:dyDescent="0.25">
      <c r="B23" s="689"/>
      <c r="C23" s="19"/>
      <c r="D23" s="19"/>
    </row>
    <row r="24" spans="2:11" x14ac:dyDescent="0.25">
      <c r="B24" s="689"/>
      <c r="C24" s="19"/>
      <c r="D24" s="19"/>
    </row>
    <row r="25" spans="2:11" x14ac:dyDescent="0.25">
      <c r="B25" s="650"/>
      <c r="C25" s="19"/>
      <c r="D25" s="19"/>
    </row>
    <row r="26" spans="2:11" ht="15.75" thickBot="1" x14ac:dyDescent="0.3">
      <c r="C26" s="32"/>
      <c r="D26" s="32"/>
    </row>
    <row r="27" spans="2:11" x14ac:dyDescent="0.25">
      <c r="B27" s="698" t="s">
        <v>116</v>
      </c>
      <c r="C27" s="701" t="s">
        <v>117</v>
      </c>
      <c r="D27" s="641"/>
      <c r="F27" s="698" t="s">
        <v>118</v>
      </c>
      <c r="G27" s="701" t="s">
        <v>119</v>
      </c>
      <c r="H27" s="641"/>
      <c r="J27" s="702" t="s">
        <v>171</v>
      </c>
      <c r="K27" s="703"/>
    </row>
    <row r="28" spans="2:11" ht="45" x14ac:dyDescent="0.25">
      <c r="B28" s="699"/>
      <c r="C28" s="14" t="s">
        <v>75</v>
      </c>
      <c r="D28" s="3" t="s">
        <v>76</v>
      </c>
      <c r="F28" s="699"/>
      <c r="G28" s="14" t="s">
        <v>77</v>
      </c>
      <c r="H28" s="3" t="s">
        <v>76</v>
      </c>
      <c r="J28" s="704"/>
      <c r="K28" s="705"/>
    </row>
    <row r="29" spans="2:11" ht="30" x14ac:dyDescent="0.25">
      <c r="B29" s="699"/>
      <c r="C29" s="33" t="s">
        <v>195</v>
      </c>
      <c r="D29" s="19" t="s">
        <v>111</v>
      </c>
      <c r="F29" s="699"/>
      <c r="G29" s="16" t="s">
        <v>196</v>
      </c>
      <c r="H29" s="4" t="s">
        <v>197</v>
      </c>
      <c r="J29" s="704"/>
      <c r="K29" s="705"/>
    </row>
    <row r="30" spans="2:11" ht="30" x14ac:dyDescent="0.25">
      <c r="B30" s="699"/>
      <c r="C30" s="33" t="s">
        <v>198</v>
      </c>
      <c r="D30" s="19" t="s">
        <v>115</v>
      </c>
      <c r="F30" s="699"/>
      <c r="G30" s="16" t="s">
        <v>199</v>
      </c>
      <c r="H30" s="4" t="s">
        <v>200</v>
      </c>
      <c r="J30" s="704"/>
      <c r="K30" s="705"/>
    </row>
    <row r="31" spans="2:11" ht="30" x14ac:dyDescent="0.25">
      <c r="B31" s="699"/>
      <c r="C31" s="16" t="s">
        <v>201</v>
      </c>
      <c r="D31" s="4" t="s">
        <v>124</v>
      </c>
      <c r="F31" s="699"/>
      <c r="G31" s="16" t="s">
        <v>202</v>
      </c>
      <c r="H31" s="30" t="s">
        <v>203</v>
      </c>
      <c r="J31" s="704"/>
      <c r="K31" s="705"/>
    </row>
    <row r="32" spans="2:11" ht="30" x14ac:dyDescent="0.25">
      <c r="B32" s="699"/>
      <c r="C32" s="33" t="s">
        <v>204</v>
      </c>
      <c r="D32" s="19" t="s">
        <v>107</v>
      </c>
      <c r="F32" s="699"/>
      <c r="G32" s="16" t="s">
        <v>205</v>
      </c>
      <c r="H32" s="30" t="s">
        <v>138</v>
      </c>
      <c r="J32" s="704"/>
      <c r="K32" s="705"/>
    </row>
    <row r="33" spans="1:14" ht="30.75" thickBot="1" x14ac:dyDescent="0.3">
      <c r="B33" s="700"/>
      <c r="C33" s="15" t="s">
        <v>206</v>
      </c>
      <c r="D33" s="5" t="s">
        <v>121</v>
      </c>
      <c r="F33" s="699"/>
      <c r="G33" s="16" t="s">
        <v>207</v>
      </c>
      <c r="H33" s="30" t="s">
        <v>208</v>
      </c>
      <c r="J33" s="706"/>
      <c r="K33" s="707"/>
    </row>
    <row r="34" spans="1:14" x14ac:dyDescent="0.25">
      <c r="B34" s="524"/>
      <c r="C34" s="34"/>
      <c r="D34" s="34"/>
      <c r="F34" s="524"/>
      <c r="G34" s="32"/>
      <c r="H34" s="35"/>
    </row>
    <row r="35" spans="1:14" ht="15.75" thickBot="1" x14ac:dyDescent="0.3">
      <c r="A35" s="23"/>
      <c r="B35" s="23"/>
      <c r="C35" s="23"/>
      <c r="D35" s="23"/>
      <c r="E35" s="23"/>
      <c r="F35" s="23"/>
      <c r="G35" s="23"/>
      <c r="H35" s="23"/>
      <c r="I35" s="23"/>
      <c r="J35" s="23"/>
      <c r="K35" s="23"/>
      <c r="L35" s="23"/>
      <c r="M35" s="23"/>
      <c r="N35" s="23"/>
    </row>
    <row r="36" spans="1:14" x14ac:dyDescent="0.25">
      <c r="B36" s="651"/>
      <c r="C36" s="661" t="s">
        <v>129</v>
      </c>
      <c r="D36" s="661"/>
      <c r="F36" s="652" t="s">
        <v>130</v>
      </c>
      <c r="G36" s="661" t="s">
        <v>131</v>
      </c>
      <c r="H36" s="661"/>
      <c r="J36" s="716" t="s">
        <v>171</v>
      </c>
      <c r="K36" s="634"/>
      <c r="M36" s="708" t="s">
        <v>132</v>
      </c>
      <c r="N36" s="709"/>
    </row>
    <row r="37" spans="1:14" ht="75" x14ac:dyDescent="0.25">
      <c r="B37" s="651"/>
      <c r="C37" s="3" t="s">
        <v>75</v>
      </c>
      <c r="D37" s="3" t="s">
        <v>76</v>
      </c>
      <c r="F37" s="653"/>
      <c r="G37" s="3" t="s">
        <v>77</v>
      </c>
      <c r="H37" s="3" t="s">
        <v>133</v>
      </c>
      <c r="J37" s="635"/>
      <c r="K37" s="636"/>
      <c r="M37" s="710"/>
      <c r="N37" s="711"/>
    </row>
    <row r="38" spans="1:14" ht="30" x14ac:dyDescent="0.25">
      <c r="B38" s="651"/>
      <c r="C38" s="4" t="s">
        <v>134</v>
      </c>
      <c r="D38" s="4"/>
      <c r="F38" s="653"/>
      <c r="G38" s="4" t="s">
        <v>209</v>
      </c>
      <c r="H38" s="4" t="s">
        <v>210</v>
      </c>
      <c r="J38" s="635"/>
      <c r="K38" s="636"/>
      <c r="M38" s="710"/>
      <c r="N38" s="711"/>
    </row>
    <row r="39" spans="1:14" ht="30" x14ac:dyDescent="0.25">
      <c r="B39" s="36"/>
      <c r="C39" s="32"/>
      <c r="D39" s="32"/>
      <c r="F39" s="653"/>
      <c r="G39" s="4" t="s">
        <v>211</v>
      </c>
      <c r="H39" s="4" t="s">
        <v>212</v>
      </c>
      <c r="J39" s="635"/>
      <c r="K39" s="636"/>
      <c r="M39" s="710"/>
      <c r="N39" s="711"/>
    </row>
    <row r="40" spans="1:14" ht="45" x14ac:dyDescent="0.25">
      <c r="B40" s="36"/>
      <c r="C40" s="32"/>
      <c r="D40" s="32"/>
      <c r="F40" s="653"/>
      <c r="G40" s="4" t="s">
        <v>213</v>
      </c>
      <c r="H40" s="4" t="s">
        <v>214</v>
      </c>
      <c r="J40" s="635"/>
      <c r="K40" s="636"/>
      <c r="M40" s="710"/>
      <c r="N40" s="711"/>
    </row>
    <row r="41" spans="1:14" ht="30.75" thickBot="1" x14ac:dyDescent="0.3">
      <c r="F41" s="653"/>
      <c r="G41" s="30" t="s">
        <v>215</v>
      </c>
      <c r="H41" s="30" t="s">
        <v>144</v>
      </c>
      <c r="J41" s="637"/>
      <c r="K41" s="638"/>
      <c r="M41" s="710"/>
      <c r="N41" s="711"/>
    </row>
    <row r="42" spans="1:14" ht="30" x14ac:dyDescent="0.25">
      <c r="F42" s="653"/>
      <c r="G42" s="4" t="s">
        <v>216</v>
      </c>
      <c r="H42" s="30" t="s">
        <v>152</v>
      </c>
      <c r="J42" s="11"/>
      <c r="K42" s="11"/>
      <c r="M42" s="710"/>
      <c r="N42" s="711"/>
    </row>
    <row r="43" spans="1:14" x14ac:dyDescent="0.25">
      <c r="F43" s="653"/>
      <c r="G43" s="4"/>
      <c r="H43" s="30"/>
      <c r="J43" s="11"/>
      <c r="K43" s="11"/>
      <c r="M43" s="710"/>
      <c r="N43" s="711"/>
    </row>
    <row r="44" spans="1:14" x14ac:dyDescent="0.25">
      <c r="F44" s="653"/>
      <c r="G44" s="4"/>
      <c r="H44" s="30"/>
      <c r="J44" s="11"/>
      <c r="K44" s="11"/>
      <c r="M44" s="710"/>
      <c r="N44" s="711"/>
    </row>
    <row r="45" spans="1:14" x14ac:dyDescent="0.25">
      <c r="F45" s="653"/>
      <c r="G45" s="4"/>
      <c r="H45" s="30"/>
      <c r="J45" s="11"/>
      <c r="K45" s="11"/>
      <c r="M45" s="710"/>
      <c r="N45" s="711"/>
    </row>
    <row r="46" spans="1:14" x14ac:dyDescent="0.25">
      <c r="F46" s="653"/>
      <c r="G46" s="4"/>
      <c r="H46" s="30"/>
      <c r="J46" s="11"/>
      <c r="K46" s="11"/>
      <c r="M46" s="710"/>
      <c r="N46" s="711"/>
    </row>
    <row r="47" spans="1:14" x14ac:dyDescent="0.25">
      <c r="F47" s="653"/>
      <c r="G47" s="4"/>
      <c r="H47" s="30"/>
      <c r="J47" s="11"/>
      <c r="K47" s="11"/>
      <c r="M47" s="710"/>
      <c r="N47" s="711"/>
    </row>
    <row r="48" spans="1:14" x14ac:dyDescent="0.25">
      <c r="F48" s="31"/>
      <c r="G48" s="32"/>
      <c r="H48" s="32"/>
      <c r="J48" s="11"/>
      <c r="K48" s="11"/>
      <c r="M48" s="710"/>
      <c r="N48" s="711"/>
    </row>
    <row r="49" spans="2:14" x14ac:dyDescent="0.25">
      <c r="F49" s="31"/>
      <c r="J49" s="11"/>
      <c r="K49" s="11"/>
      <c r="M49" s="710"/>
      <c r="N49" s="711"/>
    </row>
    <row r="50" spans="2:14" x14ac:dyDescent="0.25">
      <c r="F50" s="31"/>
      <c r="G50" s="32"/>
      <c r="H50" s="32"/>
      <c r="J50" s="11"/>
      <c r="K50" s="11"/>
      <c r="M50" s="710"/>
      <c r="N50" s="711"/>
    </row>
    <row r="51" spans="2:14" ht="15.75" thickBot="1" x14ac:dyDescent="0.3">
      <c r="F51" s="37"/>
      <c r="M51" s="710"/>
      <c r="N51" s="711"/>
    </row>
    <row r="52" spans="2:14" x14ac:dyDescent="0.25">
      <c r="B52" s="662"/>
      <c r="C52" s="655" t="s">
        <v>155</v>
      </c>
      <c r="D52" s="655"/>
      <c r="F52" s="714" t="s">
        <v>156</v>
      </c>
      <c r="G52" s="654" t="s">
        <v>157</v>
      </c>
      <c r="H52" s="655"/>
      <c r="J52" s="717" t="s">
        <v>217</v>
      </c>
      <c r="K52" s="718"/>
      <c r="L52" s="38"/>
      <c r="M52" s="710"/>
      <c r="N52" s="711"/>
    </row>
    <row r="53" spans="2:14" ht="75" x14ac:dyDescent="0.25">
      <c r="B53" s="662"/>
      <c r="C53" s="3" t="s">
        <v>75</v>
      </c>
      <c r="D53" s="3" t="s">
        <v>76</v>
      </c>
      <c r="F53" s="715"/>
      <c r="G53" s="14" t="s">
        <v>77</v>
      </c>
      <c r="H53" s="3" t="s">
        <v>159</v>
      </c>
      <c r="J53" s="719"/>
      <c r="K53" s="720"/>
      <c r="L53" s="38"/>
      <c r="M53" s="710"/>
      <c r="N53" s="711"/>
    </row>
    <row r="54" spans="2:14" ht="30" x14ac:dyDescent="0.25">
      <c r="B54" s="662"/>
      <c r="C54" s="4" t="s">
        <v>134</v>
      </c>
      <c r="D54" s="4"/>
      <c r="F54" s="715"/>
      <c r="G54" s="4" t="s">
        <v>211</v>
      </c>
      <c r="H54" s="4" t="s">
        <v>212</v>
      </c>
      <c r="J54" s="719"/>
      <c r="K54" s="720"/>
      <c r="L54" s="38"/>
      <c r="M54" s="710"/>
      <c r="N54" s="711"/>
    </row>
    <row r="55" spans="2:14" ht="30" x14ac:dyDescent="0.25">
      <c r="B55" s="39"/>
      <c r="C55" s="32"/>
      <c r="D55" s="32"/>
      <c r="F55" s="715"/>
      <c r="G55" s="4" t="s">
        <v>218</v>
      </c>
      <c r="H55" s="30" t="s">
        <v>219</v>
      </c>
      <c r="J55" s="719"/>
      <c r="K55" s="720"/>
      <c r="L55" s="38"/>
      <c r="M55" s="710"/>
      <c r="N55" s="711"/>
    </row>
    <row r="56" spans="2:14" ht="30" x14ac:dyDescent="0.25">
      <c r="B56" s="39"/>
      <c r="C56" s="32"/>
      <c r="D56" s="32"/>
      <c r="F56" s="715"/>
      <c r="G56" s="4" t="s">
        <v>220</v>
      </c>
      <c r="H56" s="30" t="s">
        <v>221</v>
      </c>
      <c r="J56" s="719"/>
      <c r="K56" s="720"/>
      <c r="L56" s="38"/>
      <c r="M56" s="710"/>
      <c r="N56" s="711"/>
    </row>
    <row r="57" spans="2:14" ht="30" x14ac:dyDescent="0.25">
      <c r="B57" s="39"/>
      <c r="C57" s="32"/>
      <c r="D57" s="32"/>
      <c r="F57" s="715"/>
      <c r="G57" s="4" t="s">
        <v>222</v>
      </c>
      <c r="H57" s="30" t="s">
        <v>154</v>
      </c>
      <c r="J57" s="719"/>
      <c r="K57" s="720"/>
      <c r="L57" s="38"/>
      <c r="M57" s="710"/>
      <c r="N57" s="711"/>
    </row>
    <row r="58" spans="2:14" ht="45" x14ac:dyDescent="0.25">
      <c r="B58" s="39"/>
      <c r="C58" s="32"/>
      <c r="D58" s="32"/>
      <c r="F58" s="715"/>
      <c r="G58" s="15" t="s">
        <v>223</v>
      </c>
      <c r="H58" s="5" t="s">
        <v>224</v>
      </c>
      <c r="J58" s="719"/>
      <c r="K58" s="720"/>
      <c r="L58" s="38"/>
      <c r="M58" s="710"/>
      <c r="N58" s="711"/>
    </row>
    <row r="59" spans="2:14" ht="30.75" thickBot="1" x14ac:dyDescent="0.3">
      <c r="B59" s="39"/>
      <c r="C59" s="32"/>
      <c r="D59" s="32"/>
      <c r="F59" s="715"/>
      <c r="G59" s="16" t="s">
        <v>225</v>
      </c>
      <c r="H59" s="30" t="s">
        <v>226</v>
      </c>
      <c r="J59" s="721"/>
      <c r="K59" s="722"/>
      <c r="L59" s="38"/>
      <c r="M59" s="712"/>
      <c r="N59" s="713"/>
    </row>
    <row r="60" spans="2:14" ht="45" x14ac:dyDescent="0.25">
      <c r="B60" s="39"/>
      <c r="C60" s="32"/>
      <c r="D60" s="32"/>
      <c r="F60" s="715"/>
      <c r="G60" s="4" t="s">
        <v>227</v>
      </c>
      <c r="H60" s="30" t="s">
        <v>228</v>
      </c>
      <c r="J60" s="40"/>
      <c r="K60" s="40"/>
      <c r="L60" s="38"/>
      <c r="M60" s="41"/>
      <c r="N60" s="41"/>
    </row>
    <row r="61" spans="2:14" ht="23.25" x14ac:dyDescent="0.25">
      <c r="B61" s="39"/>
      <c r="C61" s="32"/>
      <c r="D61" s="32"/>
      <c r="J61" s="42"/>
      <c r="K61" s="42"/>
      <c r="L61" s="38"/>
      <c r="M61" s="41"/>
      <c r="N61" s="41"/>
    </row>
    <row r="62" spans="2:14" ht="23.25" x14ac:dyDescent="0.25">
      <c r="B62" s="39"/>
      <c r="C62" s="32"/>
      <c r="D62" s="32"/>
      <c r="J62" s="42"/>
      <c r="K62" s="42"/>
      <c r="L62" s="38"/>
      <c r="M62" s="41"/>
      <c r="N62" s="41"/>
    </row>
    <row r="63" spans="2:14" ht="23.25" x14ac:dyDescent="0.25">
      <c r="B63" s="39"/>
      <c r="C63" s="32"/>
      <c r="D63" s="32"/>
      <c r="J63" s="42"/>
      <c r="K63" s="42"/>
      <c r="L63" s="38"/>
      <c r="M63" s="41"/>
      <c r="N63" s="41"/>
    </row>
    <row r="64" spans="2:14" ht="23.25" x14ac:dyDescent="0.25">
      <c r="J64" s="42"/>
      <c r="K64" s="42"/>
      <c r="L64" s="38"/>
      <c r="M64" s="41"/>
      <c r="N64" s="41"/>
    </row>
    <row r="65" spans="2:14" ht="23.25" x14ac:dyDescent="0.25">
      <c r="B65" s="658"/>
      <c r="C65" s="659" t="s">
        <v>163</v>
      </c>
      <c r="D65" s="659"/>
      <c r="F65" s="660"/>
      <c r="G65" s="659" t="s">
        <v>164</v>
      </c>
      <c r="H65" s="659"/>
      <c r="J65" s="42"/>
      <c r="K65" s="42"/>
      <c r="L65" s="38"/>
      <c r="M65" s="41"/>
      <c r="N65" s="41"/>
    </row>
    <row r="66" spans="2:14" ht="45" x14ac:dyDescent="0.25">
      <c r="B66" s="658"/>
      <c r="C66" s="3" t="s">
        <v>75</v>
      </c>
      <c r="D66" s="3" t="s">
        <v>76</v>
      </c>
      <c r="F66" s="660"/>
      <c r="G66" s="3" t="s">
        <v>77</v>
      </c>
      <c r="H66" s="3" t="s">
        <v>76</v>
      </c>
      <c r="M66" s="41"/>
      <c r="N66" s="41"/>
    </row>
    <row r="67" spans="2:14" ht="23.25" x14ac:dyDescent="0.25">
      <c r="B67" s="658"/>
      <c r="C67" s="4" t="s">
        <v>134</v>
      </c>
      <c r="D67" s="3"/>
      <c r="F67" s="660"/>
      <c r="G67" s="4" t="s">
        <v>134</v>
      </c>
      <c r="H67" s="4"/>
      <c r="M67" s="41"/>
      <c r="N67" s="41"/>
    </row>
    <row r="68" spans="2:14" ht="24" thickBot="1" x14ac:dyDescent="0.3">
      <c r="M68" s="41"/>
      <c r="N68" s="41"/>
    </row>
    <row r="69" spans="2:14" ht="23.25" x14ac:dyDescent="0.25">
      <c r="F69" s="663" t="s">
        <v>165</v>
      </c>
      <c r="G69" s="659" t="s">
        <v>165</v>
      </c>
      <c r="H69" s="659"/>
      <c r="J69" s="682" t="s">
        <v>166</v>
      </c>
      <c r="K69" s="683"/>
      <c r="M69" s="41"/>
      <c r="N69" s="41"/>
    </row>
    <row r="70" spans="2:14" ht="75" x14ac:dyDescent="0.25">
      <c r="F70" s="664"/>
      <c r="G70" s="3" t="s">
        <v>77</v>
      </c>
      <c r="H70" s="3" t="s">
        <v>159</v>
      </c>
      <c r="J70" s="684"/>
      <c r="K70" s="685"/>
      <c r="M70" s="41"/>
      <c r="N70" s="41"/>
    </row>
    <row r="71" spans="2:14" ht="30.75" thickBot="1" x14ac:dyDescent="0.3">
      <c r="F71" s="664"/>
      <c r="G71" s="4" t="s">
        <v>167</v>
      </c>
      <c r="H71" s="30" t="s">
        <v>168</v>
      </c>
      <c r="J71" s="686"/>
      <c r="K71" s="687"/>
      <c r="M71" s="41"/>
      <c r="N71" s="41"/>
    </row>
    <row r="72" spans="2:14" ht="23.25" x14ac:dyDescent="0.25">
      <c r="F72" s="1"/>
      <c r="M72" s="41"/>
      <c r="N72" s="41"/>
    </row>
  </sheetData>
  <mergeCells count="32">
    <mergeCell ref="F69:F71"/>
    <mergeCell ref="G69:H69"/>
    <mergeCell ref="J69:K71"/>
    <mergeCell ref="B36:B38"/>
    <mergeCell ref="C36:D36"/>
    <mergeCell ref="F36:F47"/>
    <mergeCell ref="G36:H36"/>
    <mergeCell ref="J36:K41"/>
    <mergeCell ref="J52:K59"/>
    <mergeCell ref="B65:B67"/>
    <mergeCell ref="C65:D65"/>
    <mergeCell ref="F65:F67"/>
    <mergeCell ref="G65:H65"/>
    <mergeCell ref="M36:N59"/>
    <mergeCell ref="B52:B54"/>
    <mergeCell ref="C52:D52"/>
    <mergeCell ref="F52:F60"/>
    <mergeCell ref="G52:H52"/>
    <mergeCell ref="M6:N11"/>
    <mergeCell ref="F9:F11"/>
    <mergeCell ref="B27:B33"/>
    <mergeCell ref="C27:D27"/>
    <mergeCell ref="F27:F33"/>
    <mergeCell ref="G27:H27"/>
    <mergeCell ref="J27:K33"/>
    <mergeCell ref="B1:K1"/>
    <mergeCell ref="B2:K4"/>
    <mergeCell ref="B5:K5"/>
    <mergeCell ref="B6:B25"/>
    <mergeCell ref="C6:D6"/>
    <mergeCell ref="G6:H6"/>
    <mergeCell ref="J6:K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84CC-05EB-4262-A231-3AA2D08332C2}">
  <dimension ref="A1:G44"/>
  <sheetViews>
    <sheetView zoomScale="85" zoomScaleNormal="85" workbookViewId="0">
      <selection activeCell="D1" sqref="D1:F1"/>
    </sheetView>
  </sheetViews>
  <sheetFormatPr defaultColWidth="22.7109375" defaultRowHeight="15" x14ac:dyDescent="0.25"/>
  <sheetData>
    <row r="1" spans="1:7" ht="60" customHeight="1" x14ac:dyDescent="0.25">
      <c r="A1" s="743" t="s">
        <v>229</v>
      </c>
      <c r="B1" s="743"/>
      <c r="C1" s="744"/>
      <c r="D1" s="735" t="s">
        <v>230</v>
      </c>
      <c r="E1" s="736"/>
      <c r="F1" s="736"/>
    </row>
    <row r="2" spans="1:7" ht="60" customHeight="1" x14ac:dyDescent="0.25">
      <c r="A2" s="745" t="s">
        <v>231</v>
      </c>
      <c r="B2" s="747" t="s">
        <v>232</v>
      </c>
      <c r="C2" s="737" t="s">
        <v>233</v>
      </c>
      <c r="D2" s="739" t="s">
        <v>234</v>
      </c>
      <c r="E2" s="741" t="s">
        <v>235</v>
      </c>
      <c r="F2" s="741" t="s">
        <v>236</v>
      </c>
    </row>
    <row r="3" spans="1:7" ht="60" customHeight="1" thickBot="1" x14ac:dyDescent="0.3">
      <c r="A3" s="746"/>
      <c r="B3" s="748"/>
      <c r="C3" s="738"/>
      <c r="D3" s="740"/>
      <c r="E3" s="742"/>
      <c r="F3" s="742"/>
    </row>
    <row r="4" spans="1:7" ht="15.75" thickBot="1" x14ac:dyDescent="0.3"/>
    <row r="5" spans="1:7" ht="15.75" thickBot="1" x14ac:dyDescent="0.3">
      <c r="A5" s="53" t="s">
        <v>237</v>
      </c>
      <c r="B5" s="52" t="s">
        <v>238</v>
      </c>
      <c r="C5" s="52" t="s">
        <v>239</v>
      </c>
      <c r="D5" s="52" t="s">
        <v>240</v>
      </c>
      <c r="E5" s="52" t="s">
        <v>241</v>
      </c>
      <c r="F5" s="52" t="s">
        <v>242</v>
      </c>
      <c r="G5" s="52" t="s">
        <v>243</v>
      </c>
    </row>
    <row r="6" spans="1:7" ht="15.75" thickBot="1" x14ac:dyDescent="0.3">
      <c r="A6" s="43" t="s">
        <v>244</v>
      </c>
      <c r="B6" s="54"/>
      <c r="C6" s="44">
        <v>511.7</v>
      </c>
      <c r="D6" s="55">
        <v>51</v>
      </c>
      <c r="E6" s="44">
        <v>-2</v>
      </c>
      <c r="F6" s="45">
        <v>25018.6</v>
      </c>
      <c r="G6" s="45">
        <v>2512.5</v>
      </c>
    </row>
    <row r="7" spans="1:7" ht="15.75" thickBot="1" x14ac:dyDescent="0.3">
      <c r="A7" s="729" t="s">
        <v>245</v>
      </c>
      <c r="B7" s="730"/>
      <c r="C7" s="730"/>
      <c r="D7" s="730"/>
      <c r="E7" s="730"/>
      <c r="F7" s="730"/>
      <c r="G7" s="731"/>
    </row>
    <row r="8" spans="1:7" ht="15.75" thickBot="1" x14ac:dyDescent="0.3">
      <c r="A8" s="46" t="s">
        <v>115</v>
      </c>
      <c r="B8" s="56" t="s">
        <v>43</v>
      </c>
      <c r="C8" s="44">
        <v>0</v>
      </c>
      <c r="D8" s="55">
        <v>0</v>
      </c>
      <c r="E8" s="44">
        <v>-2</v>
      </c>
      <c r="F8" s="44">
        <v>33.1</v>
      </c>
      <c r="G8" s="44">
        <v>2185.5</v>
      </c>
    </row>
    <row r="9" spans="1:7" ht="15.75" thickBot="1" x14ac:dyDescent="0.3">
      <c r="A9" s="43" t="s">
        <v>113</v>
      </c>
      <c r="B9" s="57" t="s">
        <v>43</v>
      </c>
      <c r="C9" s="47">
        <v>0</v>
      </c>
      <c r="D9" s="47">
        <v>0</v>
      </c>
      <c r="E9" s="47">
        <v>-4</v>
      </c>
      <c r="F9" s="47">
        <v>44.6</v>
      </c>
      <c r="G9" s="48">
        <v>1455.8</v>
      </c>
    </row>
    <row r="10" spans="1:7" ht="15.75" customHeight="1" thickBot="1" x14ac:dyDescent="0.3">
      <c r="A10" s="43" t="s">
        <v>82</v>
      </c>
      <c r="B10" s="57" t="s">
        <v>43</v>
      </c>
      <c r="C10" s="44">
        <v>0.1</v>
      </c>
      <c r="D10" s="44">
        <v>6</v>
      </c>
      <c r="E10" s="44">
        <v>-1</v>
      </c>
      <c r="F10" s="44">
        <v>36</v>
      </c>
      <c r="G10" s="45">
        <v>1423.5</v>
      </c>
    </row>
    <row r="11" spans="1:7" ht="15.75" thickBot="1" x14ac:dyDescent="0.3">
      <c r="A11" s="49" t="s">
        <v>124</v>
      </c>
      <c r="B11" s="58" t="s">
        <v>246</v>
      </c>
      <c r="C11" s="44">
        <v>3</v>
      </c>
      <c r="D11" s="59">
        <v>42</v>
      </c>
      <c r="E11" s="44">
        <v>-2</v>
      </c>
      <c r="F11" s="44">
        <v>162.4</v>
      </c>
      <c r="G11" s="45">
        <v>2295</v>
      </c>
    </row>
    <row r="12" spans="1:7" ht="15.75" thickBot="1" x14ac:dyDescent="0.3">
      <c r="A12" s="50" t="s">
        <v>91</v>
      </c>
      <c r="B12" s="60" t="s">
        <v>247</v>
      </c>
      <c r="C12" s="44">
        <v>0.7</v>
      </c>
      <c r="D12" s="61">
        <v>31</v>
      </c>
      <c r="E12" s="44">
        <v>0</v>
      </c>
      <c r="F12" s="44">
        <v>64.099999999999994</v>
      </c>
      <c r="G12" s="45">
        <v>2761</v>
      </c>
    </row>
    <row r="13" spans="1:7" ht="15.75" thickBot="1" x14ac:dyDescent="0.3">
      <c r="A13" s="50" t="s">
        <v>101</v>
      </c>
      <c r="B13" s="60" t="s">
        <v>247</v>
      </c>
      <c r="C13" s="44">
        <v>0.6</v>
      </c>
      <c r="D13" s="61">
        <v>24</v>
      </c>
      <c r="E13" s="44">
        <v>0</v>
      </c>
      <c r="F13" s="44">
        <v>52.9</v>
      </c>
      <c r="G13" s="45">
        <v>2213.6999999999998</v>
      </c>
    </row>
    <row r="14" spans="1:7" x14ac:dyDescent="0.25">
      <c r="A14" s="732" t="s">
        <v>248</v>
      </c>
      <c r="B14" s="733"/>
      <c r="C14" s="733"/>
      <c r="D14" s="733"/>
      <c r="E14" s="733"/>
      <c r="F14" s="733"/>
      <c r="G14" s="734"/>
    </row>
    <row r="15" spans="1:7" x14ac:dyDescent="0.25">
      <c r="A15" s="723" t="s">
        <v>249</v>
      </c>
      <c r="B15" s="724"/>
      <c r="C15" s="724"/>
      <c r="D15" s="724"/>
      <c r="E15" s="724"/>
      <c r="F15" s="724"/>
      <c r="G15" s="725"/>
    </row>
    <row r="16" spans="1:7" ht="15.75" thickBot="1" x14ac:dyDescent="0.3">
      <c r="A16" s="726" t="s">
        <v>250</v>
      </c>
      <c r="B16" s="727"/>
      <c r="C16" s="727"/>
      <c r="D16" s="727"/>
      <c r="E16" s="727"/>
      <c r="F16" s="727"/>
      <c r="G16" s="728"/>
    </row>
    <row r="17" spans="1:7" ht="30" customHeight="1" thickBot="1" x14ac:dyDescent="0.3">
      <c r="A17" s="729" t="s">
        <v>251</v>
      </c>
      <c r="B17" s="730"/>
      <c r="C17" s="730"/>
      <c r="D17" s="730"/>
      <c r="E17" s="730"/>
      <c r="F17" s="730"/>
      <c r="G17" s="731"/>
    </row>
    <row r="18" spans="1:7" ht="15" customHeight="1" thickBot="1" x14ac:dyDescent="0.3">
      <c r="A18" s="50" t="s">
        <v>89</v>
      </c>
      <c r="B18" s="60" t="s">
        <v>247</v>
      </c>
      <c r="C18" s="44">
        <v>0.4</v>
      </c>
      <c r="D18" s="61">
        <v>29</v>
      </c>
      <c r="E18" s="44">
        <v>1</v>
      </c>
      <c r="F18" s="44">
        <v>24.1</v>
      </c>
      <c r="G18" s="45">
        <v>1608.9</v>
      </c>
    </row>
    <row r="19" spans="1:7" ht="15.75" customHeight="1" thickBot="1" x14ac:dyDescent="0.3">
      <c r="A19" s="43" t="s">
        <v>111</v>
      </c>
      <c r="B19" s="57" t="s">
        <v>252</v>
      </c>
      <c r="C19" s="44">
        <v>0.4</v>
      </c>
      <c r="D19" s="44">
        <v>18</v>
      </c>
      <c r="E19" s="44">
        <v>1</v>
      </c>
      <c r="F19" s="44">
        <v>36.6</v>
      </c>
      <c r="G19" s="45">
        <v>1496.1</v>
      </c>
    </row>
    <row r="20" spans="1:7" ht="15.75" customHeight="1" thickBot="1" x14ac:dyDescent="0.3">
      <c r="A20" s="51" t="s">
        <v>99</v>
      </c>
      <c r="B20" s="62" t="s">
        <v>253</v>
      </c>
      <c r="C20" s="44">
        <v>5.7</v>
      </c>
      <c r="D20" s="63">
        <v>132</v>
      </c>
      <c r="E20" s="44">
        <v>4</v>
      </c>
      <c r="F20" s="44">
        <v>155.9</v>
      </c>
      <c r="G20" s="45">
        <v>3602.5</v>
      </c>
    </row>
    <row r="21" spans="1:7" ht="15.75" thickBot="1" x14ac:dyDescent="0.3">
      <c r="A21" s="50" t="s">
        <v>93</v>
      </c>
      <c r="B21" s="60" t="s">
        <v>247</v>
      </c>
      <c r="C21" s="44">
        <v>0.6</v>
      </c>
      <c r="D21" s="61">
        <v>22</v>
      </c>
      <c r="E21" s="44">
        <v>-1</v>
      </c>
      <c r="F21" s="44">
        <v>80.7</v>
      </c>
      <c r="G21" s="45">
        <v>3055.4</v>
      </c>
    </row>
    <row r="22" spans="1:7" ht="15.75" thickBot="1" x14ac:dyDescent="0.3">
      <c r="A22" s="50" t="s">
        <v>105</v>
      </c>
      <c r="B22" s="60" t="s">
        <v>247</v>
      </c>
      <c r="C22" s="44">
        <v>1.4</v>
      </c>
      <c r="D22" s="61">
        <v>30</v>
      </c>
      <c r="E22" s="44">
        <v>-3</v>
      </c>
      <c r="F22" s="44">
        <v>111.4</v>
      </c>
      <c r="G22" s="45">
        <v>2314.6</v>
      </c>
    </row>
    <row r="23" spans="1:7" ht="15.75" thickBot="1" x14ac:dyDescent="0.3">
      <c r="A23" s="50" t="s">
        <v>87</v>
      </c>
      <c r="B23" s="60" t="s">
        <v>247</v>
      </c>
      <c r="C23" s="44">
        <v>0.4</v>
      </c>
      <c r="D23" s="61">
        <v>25</v>
      </c>
      <c r="E23" s="44">
        <v>1</v>
      </c>
      <c r="F23" s="44">
        <v>91.1</v>
      </c>
      <c r="G23" s="45">
        <v>5219.2</v>
      </c>
    </row>
    <row r="24" spans="1:7" ht="15.75" thickBot="1" x14ac:dyDescent="0.3">
      <c r="A24" s="43" t="s">
        <v>79</v>
      </c>
      <c r="B24" s="57" t="s">
        <v>43</v>
      </c>
      <c r="C24" s="44">
        <v>0</v>
      </c>
      <c r="D24" s="44">
        <v>0</v>
      </c>
      <c r="E24" s="44">
        <v>2</v>
      </c>
      <c r="F24" s="44">
        <v>22.9</v>
      </c>
      <c r="G24" s="45">
        <v>1943.1</v>
      </c>
    </row>
    <row r="25" spans="1:7" ht="15.75" thickBot="1" x14ac:dyDescent="0.3">
      <c r="A25" s="50" t="s">
        <v>84</v>
      </c>
      <c r="B25" s="60" t="s">
        <v>247</v>
      </c>
      <c r="C25" s="44">
        <v>0.3</v>
      </c>
      <c r="D25" s="61">
        <v>21</v>
      </c>
      <c r="E25" s="44">
        <v>2</v>
      </c>
      <c r="F25" s="44">
        <v>21.9</v>
      </c>
      <c r="G25" s="45">
        <v>1579.7</v>
      </c>
    </row>
    <row r="26" spans="1:7" ht="15.75" thickBot="1" x14ac:dyDescent="0.3">
      <c r="A26" s="50" t="s">
        <v>95</v>
      </c>
      <c r="B26" s="60" t="s">
        <v>247</v>
      </c>
      <c r="C26" s="44">
        <v>0.6</v>
      </c>
      <c r="D26" s="61">
        <v>20</v>
      </c>
      <c r="E26" s="44">
        <v>-2</v>
      </c>
      <c r="F26" s="44">
        <v>92.1</v>
      </c>
      <c r="G26" s="45">
        <v>3190.1</v>
      </c>
    </row>
    <row r="27" spans="1:7" ht="15.75" thickBot="1" x14ac:dyDescent="0.3">
      <c r="A27" s="43" t="s">
        <v>109</v>
      </c>
      <c r="B27" s="57" t="s">
        <v>252</v>
      </c>
      <c r="C27" s="44">
        <v>0.4</v>
      </c>
      <c r="D27" s="44">
        <v>13</v>
      </c>
      <c r="E27" s="44">
        <v>-3</v>
      </c>
      <c r="F27" s="44">
        <v>78.7</v>
      </c>
      <c r="G27" s="45">
        <v>2377.3000000000002</v>
      </c>
    </row>
    <row r="28" spans="1:7" x14ac:dyDescent="0.25">
      <c r="A28" s="732" t="s">
        <v>254</v>
      </c>
      <c r="B28" s="733"/>
      <c r="C28" s="733"/>
      <c r="D28" s="733"/>
      <c r="E28" s="733"/>
      <c r="F28" s="733"/>
      <c r="G28" s="734"/>
    </row>
    <row r="29" spans="1:7" x14ac:dyDescent="0.25">
      <c r="A29" s="723" t="s">
        <v>255</v>
      </c>
      <c r="B29" s="724"/>
      <c r="C29" s="724"/>
      <c r="D29" s="724"/>
      <c r="E29" s="724"/>
      <c r="F29" s="724"/>
      <c r="G29" s="725"/>
    </row>
    <row r="30" spans="1:7" x14ac:dyDescent="0.25">
      <c r="A30" s="723" t="s">
        <v>256</v>
      </c>
      <c r="B30" s="724"/>
      <c r="C30" s="724"/>
      <c r="D30" s="724"/>
      <c r="E30" s="724"/>
      <c r="F30" s="724"/>
      <c r="G30" s="725"/>
    </row>
    <row r="31" spans="1:7" ht="15" customHeight="1" x14ac:dyDescent="0.25">
      <c r="A31" s="723" t="s">
        <v>257</v>
      </c>
      <c r="B31" s="724"/>
      <c r="C31" s="724"/>
      <c r="D31" s="724"/>
      <c r="E31" s="724"/>
      <c r="F31" s="724"/>
      <c r="G31" s="725"/>
    </row>
    <row r="32" spans="1:7" ht="15" customHeight="1" x14ac:dyDescent="0.25">
      <c r="A32" s="723" t="s">
        <v>258</v>
      </c>
      <c r="B32" s="724"/>
      <c r="C32" s="724"/>
      <c r="D32" s="724"/>
      <c r="E32" s="724"/>
      <c r="F32" s="724"/>
      <c r="G32" s="725"/>
    </row>
    <row r="33" spans="1:7" ht="15" customHeight="1" x14ac:dyDescent="0.25">
      <c r="A33" s="723" t="s">
        <v>259</v>
      </c>
      <c r="B33" s="724"/>
      <c r="C33" s="724"/>
      <c r="D33" s="724"/>
      <c r="E33" s="724"/>
      <c r="F33" s="724"/>
      <c r="G33" s="725"/>
    </row>
    <row r="34" spans="1:7" ht="15" customHeight="1" thickBot="1" x14ac:dyDescent="0.3">
      <c r="A34" s="726" t="s">
        <v>260</v>
      </c>
      <c r="B34" s="727"/>
      <c r="C34" s="727"/>
      <c r="D34" s="727"/>
      <c r="E34" s="727"/>
      <c r="F34" s="727"/>
      <c r="G34" s="728"/>
    </row>
    <row r="35" spans="1:7" ht="15" customHeight="1" thickBot="1" x14ac:dyDescent="0.3">
      <c r="A35" s="729" t="s">
        <v>261</v>
      </c>
      <c r="B35" s="730"/>
      <c r="C35" s="730"/>
      <c r="D35" s="730"/>
      <c r="E35" s="730"/>
      <c r="F35" s="730"/>
      <c r="G35" s="731"/>
    </row>
    <row r="36" spans="1:7" ht="15" customHeight="1" thickBot="1" x14ac:dyDescent="0.3">
      <c r="A36" s="50" t="s">
        <v>107</v>
      </c>
      <c r="B36" s="60" t="s">
        <v>247</v>
      </c>
      <c r="C36" s="44">
        <v>2.4</v>
      </c>
      <c r="D36" s="61">
        <v>31</v>
      </c>
      <c r="E36" s="44">
        <v>-1</v>
      </c>
      <c r="F36" s="44">
        <v>146.30000000000001</v>
      </c>
      <c r="G36" s="45">
        <v>1878</v>
      </c>
    </row>
    <row r="37" spans="1:7" ht="15.75" customHeight="1" thickBot="1" x14ac:dyDescent="0.3">
      <c r="A37" s="50" t="s">
        <v>97</v>
      </c>
      <c r="B37" s="60" t="s">
        <v>247</v>
      </c>
      <c r="C37" s="44">
        <v>1.6</v>
      </c>
      <c r="D37" s="61">
        <v>38</v>
      </c>
      <c r="E37" s="44">
        <v>1</v>
      </c>
      <c r="F37" s="44">
        <v>141.9</v>
      </c>
      <c r="G37" s="45">
        <v>3454.3</v>
      </c>
    </row>
    <row r="38" spans="1:7" ht="15.75" customHeight="1" thickBot="1" x14ac:dyDescent="0.3">
      <c r="A38" s="50" t="s">
        <v>103</v>
      </c>
      <c r="B38" s="60" t="s">
        <v>247</v>
      </c>
      <c r="C38" s="44">
        <v>1.4</v>
      </c>
      <c r="D38" s="61">
        <v>23</v>
      </c>
      <c r="E38" s="44">
        <v>0</v>
      </c>
      <c r="F38" s="44">
        <v>186.4</v>
      </c>
      <c r="G38" s="45">
        <v>2949.4</v>
      </c>
    </row>
    <row r="39" spans="1:7" x14ac:dyDescent="0.25">
      <c r="A39" s="749" t="s">
        <v>262</v>
      </c>
      <c r="B39" s="750"/>
      <c r="C39" s="750"/>
      <c r="D39" s="750"/>
      <c r="E39" s="750"/>
      <c r="F39" s="750"/>
      <c r="G39" s="751"/>
    </row>
    <row r="40" spans="1:7" x14ac:dyDescent="0.25">
      <c r="A40" s="752" t="s">
        <v>263</v>
      </c>
      <c r="B40" s="753"/>
      <c r="C40" s="753"/>
      <c r="D40" s="753"/>
      <c r="E40" s="753"/>
      <c r="F40" s="753"/>
      <c r="G40" s="754"/>
    </row>
    <row r="41" spans="1:7" ht="15.75" thickBot="1" x14ac:dyDescent="0.3">
      <c r="A41" s="755" t="s">
        <v>264</v>
      </c>
      <c r="B41" s="756"/>
      <c r="C41" s="756"/>
      <c r="D41" s="756"/>
      <c r="E41" s="756"/>
      <c r="F41" s="756"/>
      <c r="G41" s="757"/>
    </row>
    <row r="42" spans="1:7" ht="15" customHeight="1" x14ac:dyDescent="0.25"/>
    <row r="43" spans="1:7" ht="30" customHeight="1" x14ac:dyDescent="0.25"/>
    <row r="44" spans="1:7" ht="30" customHeight="1" x14ac:dyDescent="0.25"/>
  </sheetData>
  <mergeCells count="24">
    <mergeCell ref="A34:G34"/>
    <mergeCell ref="A35:G35"/>
    <mergeCell ref="A39:G39"/>
    <mergeCell ref="A40:G40"/>
    <mergeCell ref="A41:G41"/>
    <mergeCell ref="A15:G15"/>
    <mergeCell ref="A16:G16"/>
    <mergeCell ref="A17:G17"/>
    <mergeCell ref="A28:G28"/>
    <mergeCell ref="D1:F1"/>
    <mergeCell ref="C2:C3"/>
    <mergeCell ref="D2:D3"/>
    <mergeCell ref="E2:E3"/>
    <mergeCell ref="A7:G7"/>
    <mergeCell ref="A1:C1"/>
    <mergeCell ref="A2:A3"/>
    <mergeCell ref="B2:B3"/>
    <mergeCell ref="F2:F3"/>
    <mergeCell ref="A14:G14"/>
    <mergeCell ref="A33:G33"/>
    <mergeCell ref="A29:G29"/>
    <mergeCell ref="A30:G30"/>
    <mergeCell ref="A31:G31"/>
    <mergeCell ref="A32:G3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0347-24F0-40E8-9BC2-3F81B2A37485}">
  <dimension ref="A1:M49"/>
  <sheetViews>
    <sheetView topLeftCell="A3" zoomScale="85" zoomScaleNormal="85" workbookViewId="0">
      <selection sqref="A1:K36"/>
    </sheetView>
  </sheetViews>
  <sheetFormatPr defaultRowHeight="15" x14ac:dyDescent="0.25"/>
  <cols>
    <col min="1" max="9" width="22.7109375" customWidth="1"/>
    <col min="10" max="10" width="17.28515625" customWidth="1"/>
  </cols>
  <sheetData>
    <row r="1" spans="1:10" ht="120" customHeight="1" x14ac:dyDescent="0.25">
      <c r="A1" s="743" t="s">
        <v>265</v>
      </c>
      <c r="B1" s="743"/>
      <c r="C1" s="758" t="s">
        <v>266</v>
      </c>
      <c r="D1" s="758"/>
      <c r="E1" s="758"/>
      <c r="F1" s="758"/>
      <c r="G1" s="64"/>
      <c r="H1" s="64"/>
      <c r="I1" s="64"/>
    </row>
    <row r="2" spans="1:10" ht="60" customHeight="1" x14ac:dyDescent="0.25">
      <c r="A2" s="771" t="s">
        <v>267</v>
      </c>
      <c r="B2" s="773" t="s">
        <v>268</v>
      </c>
      <c r="C2" s="767" t="s">
        <v>269</v>
      </c>
      <c r="D2" s="769" t="s">
        <v>270</v>
      </c>
      <c r="E2" s="775" t="s">
        <v>271</v>
      </c>
      <c r="F2" s="777" t="s">
        <v>272</v>
      </c>
    </row>
    <row r="3" spans="1:10" ht="60" customHeight="1" thickBot="1" x14ac:dyDescent="0.3">
      <c r="A3" s="772"/>
      <c r="B3" s="774"/>
      <c r="C3" s="768"/>
      <c r="D3" s="770"/>
      <c r="E3" s="776"/>
      <c r="F3" s="778"/>
    </row>
    <row r="5" spans="1:10" ht="30" customHeight="1" x14ac:dyDescent="0.25">
      <c r="A5" s="94" t="s">
        <v>237</v>
      </c>
      <c r="B5" s="95" t="s">
        <v>238</v>
      </c>
      <c r="C5" s="95" t="s">
        <v>239</v>
      </c>
      <c r="D5" s="95" t="s">
        <v>240</v>
      </c>
      <c r="E5" s="95" t="s">
        <v>241</v>
      </c>
      <c r="F5" s="95" t="s">
        <v>242</v>
      </c>
      <c r="G5" s="95" t="s">
        <v>243</v>
      </c>
      <c r="H5" s="96" t="s">
        <v>273</v>
      </c>
      <c r="I5" s="110" t="s">
        <v>274</v>
      </c>
      <c r="J5" s="118" t="s">
        <v>275</v>
      </c>
    </row>
    <row r="6" spans="1:10" x14ac:dyDescent="0.25">
      <c r="A6" s="67" t="s">
        <v>244</v>
      </c>
      <c r="B6" s="68"/>
      <c r="C6" s="69">
        <v>670.9</v>
      </c>
      <c r="D6" s="69">
        <v>67</v>
      </c>
      <c r="E6" s="69">
        <v>1</v>
      </c>
      <c r="F6" s="70">
        <v>28505.9</v>
      </c>
      <c r="G6" s="70">
        <v>2862.8</v>
      </c>
      <c r="H6" s="71">
        <v>3.2000000000000001E-2</v>
      </c>
      <c r="I6" s="111">
        <v>-1</v>
      </c>
      <c r="J6" s="116"/>
    </row>
    <row r="7" spans="1:10" ht="15.75" customHeight="1" x14ac:dyDescent="0.25">
      <c r="A7" s="765" t="s">
        <v>245</v>
      </c>
      <c r="B7" s="765"/>
      <c r="C7" s="765"/>
      <c r="D7" s="765"/>
      <c r="E7" s="765"/>
      <c r="F7" s="765"/>
      <c r="G7" s="765"/>
      <c r="H7" s="765"/>
      <c r="I7" s="766"/>
      <c r="J7" s="116"/>
    </row>
    <row r="8" spans="1:10" x14ac:dyDescent="0.25">
      <c r="A8" s="88" t="s">
        <v>115</v>
      </c>
      <c r="B8" s="89" t="s">
        <v>276</v>
      </c>
      <c r="C8" s="83">
        <v>0.1</v>
      </c>
      <c r="D8" s="83">
        <v>9</v>
      </c>
      <c r="E8" s="83">
        <v>-2</v>
      </c>
      <c r="F8" s="83">
        <v>30.4</v>
      </c>
      <c r="G8" s="84">
        <v>2006.5</v>
      </c>
      <c r="H8" s="85">
        <v>0</v>
      </c>
      <c r="I8" s="112">
        <v>-2</v>
      </c>
      <c r="J8" s="116"/>
    </row>
    <row r="9" spans="1:10" x14ac:dyDescent="0.25">
      <c r="A9" s="88" t="s">
        <v>113</v>
      </c>
      <c r="B9" s="89" t="s">
        <v>276</v>
      </c>
      <c r="C9" s="83">
        <v>0.4</v>
      </c>
      <c r="D9" s="83">
        <v>10</v>
      </c>
      <c r="E9" s="83">
        <v>1</v>
      </c>
      <c r="F9" s="83">
        <v>33.700000000000003</v>
      </c>
      <c r="G9" s="84">
        <v>1101.2</v>
      </c>
      <c r="H9" s="85">
        <v>8.0000000000000002E-3</v>
      </c>
      <c r="I9" s="112">
        <v>-2</v>
      </c>
      <c r="J9" s="116"/>
    </row>
    <row r="10" spans="1:10" x14ac:dyDescent="0.25">
      <c r="A10" s="91" t="s">
        <v>82</v>
      </c>
      <c r="B10" s="92" t="s">
        <v>277</v>
      </c>
      <c r="C10" s="80">
        <v>0.6</v>
      </c>
      <c r="D10" s="80">
        <v>23</v>
      </c>
      <c r="E10" s="80">
        <v>0</v>
      </c>
      <c r="F10" s="80">
        <v>35</v>
      </c>
      <c r="G10" s="81">
        <v>1384</v>
      </c>
      <c r="H10" s="82">
        <v>1.2E-2</v>
      </c>
      <c r="I10" s="113">
        <v>1</v>
      </c>
      <c r="J10" s="119" t="s">
        <v>278</v>
      </c>
    </row>
    <row r="11" spans="1:10" s="102" customFormat="1" x14ac:dyDescent="0.25">
      <c r="A11" s="97" t="s">
        <v>124</v>
      </c>
      <c r="B11" s="98" t="s">
        <v>279</v>
      </c>
      <c r="C11" s="99">
        <v>7.4</v>
      </c>
      <c r="D11" s="99">
        <v>105</v>
      </c>
      <c r="E11" s="99">
        <v>1</v>
      </c>
      <c r="F11" s="99">
        <v>133.6</v>
      </c>
      <c r="G11" s="100">
        <v>1887.3</v>
      </c>
      <c r="H11" s="101">
        <v>3.4000000000000002E-2</v>
      </c>
      <c r="I11" s="114">
        <v>1</v>
      </c>
      <c r="J11" s="117" t="s">
        <v>278</v>
      </c>
    </row>
    <row r="12" spans="1:10" s="102" customFormat="1" x14ac:dyDescent="0.25">
      <c r="A12" s="103" t="s">
        <v>91</v>
      </c>
      <c r="B12" s="104" t="s">
        <v>280</v>
      </c>
      <c r="C12" s="105">
        <v>1</v>
      </c>
      <c r="D12" s="105">
        <v>43</v>
      </c>
      <c r="E12" s="105">
        <v>1</v>
      </c>
      <c r="F12" s="105">
        <v>64.400000000000006</v>
      </c>
      <c r="G12" s="106">
        <v>2773.3</v>
      </c>
      <c r="H12" s="107">
        <v>1.2999999999999999E-2</v>
      </c>
      <c r="I12" s="115">
        <v>1</v>
      </c>
      <c r="J12" s="117" t="s">
        <v>278</v>
      </c>
    </row>
    <row r="13" spans="1:10" x14ac:dyDescent="0.25">
      <c r="A13" s="91" t="s">
        <v>101</v>
      </c>
      <c r="B13" s="92" t="s">
        <v>277</v>
      </c>
      <c r="C13" s="80">
        <v>0.7</v>
      </c>
      <c r="D13" s="80">
        <v>30</v>
      </c>
      <c r="E13" s="80">
        <v>1</v>
      </c>
      <c r="F13" s="80">
        <v>50.9</v>
      </c>
      <c r="G13" s="81">
        <v>2130</v>
      </c>
      <c r="H13" s="82">
        <v>8.0000000000000002E-3</v>
      </c>
      <c r="I13" s="113">
        <v>-1</v>
      </c>
      <c r="J13" s="119" t="s">
        <v>278</v>
      </c>
    </row>
    <row r="14" spans="1:10" ht="15" customHeight="1" x14ac:dyDescent="0.25">
      <c r="A14" s="759" t="s">
        <v>281</v>
      </c>
      <c r="B14" s="760"/>
      <c r="C14" s="760"/>
      <c r="D14" s="760"/>
      <c r="E14" s="760"/>
      <c r="F14" s="760"/>
      <c r="G14" s="760"/>
      <c r="H14" s="760"/>
      <c r="I14" s="760"/>
      <c r="J14" s="116" t="s">
        <v>282</v>
      </c>
    </row>
    <row r="15" spans="1:10" ht="15" customHeight="1" x14ac:dyDescent="0.25">
      <c r="A15" s="761" t="s">
        <v>283</v>
      </c>
      <c r="B15" s="762"/>
      <c r="C15" s="762"/>
      <c r="D15" s="762"/>
      <c r="E15" s="762"/>
      <c r="F15" s="762"/>
      <c r="G15" s="762"/>
      <c r="H15" s="762"/>
      <c r="I15" s="762"/>
      <c r="J15" s="116"/>
    </row>
    <row r="16" spans="1:10" x14ac:dyDescent="0.25">
      <c r="A16" s="93" t="s">
        <v>84</v>
      </c>
      <c r="B16" s="92" t="s">
        <v>277</v>
      </c>
      <c r="C16" s="80">
        <v>0.4</v>
      </c>
      <c r="D16" s="80">
        <v>31</v>
      </c>
      <c r="E16" s="80">
        <v>3</v>
      </c>
      <c r="F16" s="80">
        <v>24</v>
      </c>
      <c r="G16" s="81">
        <v>1734.6</v>
      </c>
      <c r="H16" s="82">
        <v>2.4E-2</v>
      </c>
      <c r="I16" s="113">
        <v>2</v>
      </c>
      <c r="J16" s="121" t="s">
        <v>278</v>
      </c>
    </row>
    <row r="17" spans="1:10" x14ac:dyDescent="0.25">
      <c r="A17" s="93" t="s">
        <v>87</v>
      </c>
      <c r="B17" s="92" t="s">
        <v>277</v>
      </c>
      <c r="C17" s="80">
        <v>0.4</v>
      </c>
      <c r="D17" s="80">
        <v>25</v>
      </c>
      <c r="E17" s="80">
        <v>-1</v>
      </c>
      <c r="F17" s="80">
        <v>41.3</v>
      </c>
      <c r="G17" s="81">
        <v>2364.1999999999998</v>
      </c>
      <c r="H17" s="82">
        <v>3.0000000000000001E-3</v>
      </c>
      <c r="I17" s="113">
        <v>2</v>
      </c>
      <c r="J17" s="120" t="s">
        <v>278</v>
      </c>
    </row>
    <row r="18" spans="1:10" x14ac:dyDescent="0.25">
      <c r="A18" s="87" t="s">
        <v>79</v>
      </c>
      <c r="B18" s="86" t="s">
        <v>43</v>
      </c>
      <c r="C18" s="80">
        <v>0</v>
      </c>
      <c r="D18" s="80">
        <v>0</v>
      </c>
      <c r="E18" s="80">
        <v>-1</v>
      </c>
      <c r="F18" s="80">
        <v>23.6</v>
      </c>
      <c r="G18" s="81">
        <v>2003.9</v>
      </c>
      <c r="H18" s="82">
        <v>0</v>
      </c>
      <c r="I18" s="113">
        <v>2</v>
      </c>
      <c r="J18" s="122"/>
    </row>
    <row r="19" spans="1:10" x14ac:dyDescent="0.25">
      <c r="A19" s="90" t="s">
        <v>111</v>
      </c>
      <c r="B19" s="89" t="s">
        <v>276</v>
      </c>
      <c r="C19" s="80">
        <v>0.4</v>
      </c>
      <c r="D19" s="80">
        <v>18</v>
      </c>
      <c r="E19" s="80">
        <v>-1</v>
      </c>
      <c r="F19" s="80">
        <v>53.1</v>
      </c>
      <c r="G19" s="81">
        <v>2174.1</v>
      </c>
      <c r="H19" s="82">
        <v>1.0999999999999999E-2</v>
      </c>
      <c r="I19" s="113">
        <v>-1</v>
      </c>
      <c r="J19" s="116"/>
    </row>
    <row r="20" spans="1:10" x14ac:dyDescent="0.25">
      <c r="A20" s="93" t="s">
        <v>95</v>
      </c>
      <c r="B20" s="92" t="s">
        <v>277</v>
      </c>
      <c r="C20" s="80">
        <v>0.6</v>
      </c>
      <c r="D20" s="80">
        <v>20</v>
      </c>
      <c r="E20" s="80"/>
      <c r="F20" s="80">
        <v>86.9</v>
      </c>
      <c r="G20" s="81">
        <v>3007.1</v>
      </c>
      <c r="H20" s="82">
        <v>0.01</v>
      </c>
      <c r="I20" s="113">
        <v>1</v>
      </c>
      <c r="J20" s="119" t="s">
        <v>278</v>
      </c>
    </row>
    <row r="21" spans="1:10" s="102" customFormat="1" x14ac:dyDescent="0.25">
      <c r="A21" s="108" t="s">
        <v>99</v>
      </c>
      <c r="B21" s="98" t="s">
        <v>279</v>
      </c>
      <c r="C21" s="99">
        <v>5.6</v>
      </c>
      <c r="D21" s="99">
        <v>129</v>
      </c>
      <c r="E21" s="99">
        <v>5</v>
      </c>
      <c r="F21" s="99">
        <v>128.69999999999999</v>
      </c>
      <c r="G21" s="100">
        <v>2975.1</v>
      </c>
      <c r="H21" s="101">
        <v>1.4E-2</v>
      </c>
      <c r="I21" s="114">
        <v>3</v>
      </c>
      <c r="J21" s="117" t="s">
        <v>278</v>
      </c>
    </row>
    <row r="22" spans="1:10" x14ac:dyDescent="0.25">
      <c r="A22" s="90" t="s">
        <v>89</v>
      </c>
      <c r="B22" s="89" t="s">
        <v>276</v>
      </c>
      <c r="C22" s="80">
        <v>0.3</v>
      </c>
      <c r="D22" s="80">
        <v>19</v>
      </c>
      <c r="E22" s="80">
        <v>-1</v>
      </c>
      <c r="F22" s="80">
        <v>20.9</v>
      </c>
      <c r="G22" s="81">
        <v>1389.9</v>
      </c>
      <c r="H22" s="82">
        <v>2.1000000000000001E-2</v>
      </c>
      <c r="I22" s="113">
        <v>-1</v>
      </c>
      <c r="J22" s="116"/>
    </row>
    <row r="23" spans="1:10" x14ac:dyDescent="0.25">
      <c r="A23" s="93" t="s">
        <v>105</v>
      </c>
      <c r="B23" s="92" t="s">
        <v>277</v>
      </c>
      <c r="C23" s="80">
        <v>1.6</v>
      </c>
      <c r="D23" s="80">
        <v>33</v>
      </c>
      <c r="E23" s="80">
        <v>1</v>
      </c>
      <c r="F23" s="80">
        <v>100.9</v>
      </c>
      <c r="G23" s="81">
        <v>2095</v>
      </c>
      <c r="H23" s="82">
        <v>2.8000000000000001E-2</v>
      </c>
      <c r="I23" s="113">
        <v>1</v>
      </c>
      <c r="J23" s="117" t="s">
        <v>278</v>
      </c>
    </row>
    <row r="24" spans="1:10" s="102" customFormat="1" x14ac:dyDescent="0.25">
      <c r="A24" s="109" t="s">
        <v>93</v>
      </c>
      <c r="B24" s="104" t="s">
        <v>280</v>
      </c>
      <c r="C24" s="105">
        <v>1.7</v>
      </c>
      <c r="D24" s="105">
        <v>65</v>
      </c>
      <c r="E24" s="105">
        <v>1</v>
      </c>
      <c r="F24" s="105">
        <v>66.400000000000006</v>
      </c>
      <c r="G24" s="106">
        <v>2514.6</v>
      </c>
      <c r="H24" s="107">
        <v>2E-3</v>
      </c>
      <c r="I24" s="115">
        <v>1</v>
      </c>
      <c r="J24" s="117" t="s">
        <v>278</v>
      </c>
    </row>
    <row r="25" spans="1:10" x14ac:dyDescent="0.25">
      <c r="A25" s="93" t="s">
        <v>109</v>
      </c>
      <c r="B25" s="92" t="s">
        <v>277</v>
      </c>
      <c r="C25" s="80">
        <v>0.7</v>
      </c>
      <c r="D25" s="80">
        <v>22</v>
      </c>
      <c r="E25" s="80">
        <v>1</v>
      </c>
      <c r="F25" s="80">
        <v>64</v>
      </c>
      <c r="G25" s="81">
        <v>1932.9</v>
      </c>
      <c r="H25" s="82">
        <v>0.02</v>
      </c>
      <c r="I25" s="113">
        <v>1</v>
      </c>
      <c r="J25" s="117" t="s">
        <v>278</v>
      </c>
    </row>
    <row r="26" spans="1:10" ht="15" customHeight="1" x14ac:dyDescent="0.25">
      <c r="A26" s="759" t="s">
        <v>284</v>
      </c>
      <c r="B26" s="760"/>
      <c r="C26" s="760"/>
      <c r="D26" s="760"/>
      <c r="E26" s="760"/>
      <c r="F26" s="760"/>
      <c r="G26" s="760"/>
      <c r="H26" s="760"/>
      <c r="I26" s="760"/>
      <c r="J26" s="123"/>
    </row>
    <row r="27" spans="1:10" ht="15" customHeight="1" x14ac:dyDescent="0.25">
      <c r="A27" s="761" t="s">
        <v>285</v>
      </c>
      <c r="B27" s="762"/>
      <c r="C27" s="762"/>
      <c r="D27" s="762"/>
      <c r="E27" s="762"/>
      <c r="F27" s="762"/>
      <c r="G27" s="762"/>
      <c r="H27" s="762"/>
      <c r="I27" s="762"/>
      <c r="J27" s="125"/>
    </row>
    <row r="28" spans="1:10" s="102" customFormat="1" x14ac:dyDescent="0.25">
      <c r="A28" s="103" t="s">
        <v>107</v>
      </c>
      <c r="B28" s="104" t="s">
        <v>280</v>
      </c>
      <c r="C28" s="105">
        <v>4.3</v>
      </c>
      <c r="D28" s="105">
        <v>55</v>
      </c>
      <c r="E28" s="105">
        <v>-2</v>
      </c>
      <c r="F28" s="105">
        <v>166.7</v>
      </c>
      <c r="G28" s="106">
        <v>2140.1999999999998</v>
      </c>
      <c r="H28" s="107">
        <v>3.7999999999999999E-2</v>
      </c>
      <c r="I28" s="115">
        <v>-1</v>
      </c>
      <c r="J28" s="117" t="s">
        <v>278</v>
      </c>
    </row>
    <row r="29" spans="1:10" s="102" customFormat="1" x14ac:dyDescent="0.25">
      <c r="A29" s="97" t="s">
        <v>97</v>
      </c>
      <c r="B29" s="98" t="s">
        <v>279</v>
      </c>
      <c r="C29" s="99">
        <v>3.6</v>
      </c>
      <c r="D29" s="99">
        <v>87</v>
      </c>
      <c r="E29" s="99">
        <v>-1</v>
      </c>
      <c r="F29" s="99">
        <v>366.3</v>
      </c>
      <c r="G29" s="100">
        <v>8919.2000000000007</v>
      </c>
      <c r="H29" s="101">
        <v>7.0000000000000001E-3</v>
      </c>
      <c r="I29" s="114">
        <v>-1</v>
      </c>
      <c r="J29" s="117" t="s">
        <v>278</v>
      </c>
    </row>
    <row r="30" spans="1:10" s="102" customFormat="1" x14ac:dyDescent="0.25">
      <c r="A30" s="103" t="s">
        <v>103</v>
      </c>
      <c r="B30" s="104" t="s">
        <v>280</v>
      </c>
      <c r="C30" s="105">
        <v>3.4</v>
      </c>
      <c r="D30" s="105">
        <v>54</v>
      </c>
      <c r="E30" s="105">
        <v>1</v>
      </c>
      <c r="F30" s="105">
        <v>197</v>
      </c>
      <c r="G30" s="106">
        <v>3116.6</v>
      </c>
      <c r="H30" s="107">
        <v>2.1999999999999999E-2</v>
      </c>
      <c r="I30" s="115">
        <v>-1</v>
      </c>
      <c r="J30" s="124" t="s">
        <v>278</v>
      </c>
    </row>
    <row r="31" spans="1:10" ht="15" customHeight="1" x14ac:dyDescent="0.25">
      <c r="A31" s="759" t="s">
        <v>286</v>
      </c>
      <c r="B31" s="760"/>
      <c r="C31" s="760"/>
      <c r="D31" s="760"/>
      <c r="E31" s="760"/>
      <c r="F31" s="760"/>
      <c r="G31" s="760"/>
      <c r="H31" s="760"/>
      <c r="I31" s="760"/>
      <c r="J31" s="116"/>
    </row>
    <row r="32" spans="1:10" ht="15" customHeight="1" x14ac:dyDescent="0.25">
      <c r="A32" s="761" t="s">
        <v>287</v>
      </c>
      <c r="B32" s="762"/>
      <c r="C32" s="762"/>
      <c r="D32" s="762"/>
      <c r="E32" s="762"/>
      <c r="F32" s="762"/>
      <c r="G32" s="762"/>
      <c r="H32" s="762"/>
      <c r="I32" s="762"/>
      <c r="J32" s="116"/>
    </row>
    <row r="33" spans="1:13" ht="15.75" customHeight="1" x14ac:dyDescent="0.25">
      <c r="A33" s="763" t="s">
        <v>288</v>
      </c>
      <c r="B33" s="764"/>
      <c r="C33" s="764"/>
      <c r="D33" s="764"/>
      <c r="E33" s="764"/>
      <c r="F33" s="764"/>
      <c r="G33" s="764"/>
      <c r="H33" s="764"/>
      <c r="I33" s="764"/>
      <c r="J33" s="116"/>
    </row>
    <row r="34" spans="1:13" x14ac:dyDescent="0.25">
      <c r="A34" s="8"/>
      <c r="B34" s="8"/>
      <c r="C34" s="8"/>
      <c r="D34" s="8"/>
      <c r="E34" s="8"/>
      <c r="F34" s="8"/>
      <c r="G34" s="8"/>
      <c r="H34" s="8"/>
      <c r="I34" s="8"/>
    </row>
    <row r="37" spans="1:13" ht="15.75" thickBot="1" x14ac:dyDescent="0.3">
      <c r="A37" s="72"/>
      <c r="B37" s="74"/>
      <c r="C37" s="74"/>
      <c r="D37" s="74"/>
      <c r="E37" s="74"/>
      <c r="F37" s="74"/>
      <c r="G37" s="74"/>
      <c r="H37" s="74"/>
      <c r="I37" s="74"/>
      <c r="J37" s="74"/>
      <c r="K37" s="74"/>
      <c r="L37" s="74"/>
      <c r="M37" s="73"/>
    </row>
    <row r="38" spans="1:13" ht="15.75" thickBot="1" x14ac:dyDescent="0.3">
      <c r="A38" s="75"/>
      <c r="B38" s="65"/>
      <c r="C38" s="65"/>
      <c r="D38" s="65"/>
      <c r="E38" s="65"/>
      <c r="F38" s="66"/>
      <c r="G38" s="76"/>
      <c r="H38" s="65"/>
      <c r="I38" s="65"/>
      <c r="J38" s="76"/>
      <c r="K38" s="77"/>
      <c r="L38" s="77"/>
      <c r="M38" s="78"/>
    </row>
    <row r="39" spans="1:13" ht="15.75" thickBot="1" x14ac:dyDescent="0.3">
      <c r="A39" s="75"/>
      <c r="B39" s="65"/>
      <c r="C39" s="65"/>
      <c r="D39" s="65"/>
      <c r="E39" s="65"/>
      <c r="F39" s="66"/>
      <c r="G39" s="76"/>
      <c r="H39" s="65"/>
      <c r="I39" s="65"/>
      <c r="J39" s="76"/>
      <c r="K39" s="77"/>
      <c r="L39" s="77"/>
      <c r="M39" s="78"/>
    </row>
    <row r="40" spans="1:13" ht="15.75" thickBot="1" x14ac:dyDescent="0.3">
      <c r="A40" s="75"/>
      <c r="B40" s="65"/>
      <c r="C40" s="65"/>
      <c r="D40" s="65"/>
      <c r="E40" s="65"/>
      <c r="F40" s="66"/>
      <c r="G40" s="76"/>
      <c r="H40" s="65"/>
      <c r="I40" s="65"/>
      <c r="J40" s="76"/>
      <c r="K40" s="77"/>
      <c r="L40" s="77"/>
      <c r="M40" s="78"/>
    </row>
    <row r="41" spans="1:13" ht="15.75" thickBot="1" x14ac:dyDescent="0.3">
      <c r="A41" s="75"/>
      <c r="B41" s="65"/>
      <c r="C41" s="65"/>
      <c r="D41" s="65"/>
      <c r="E41" s="65"/>
      <c r="F41" s="66"/>
      <c r="G41" s="76"/>
      <c r="H41" s="65"/>
      <c r="I41" s="65"/>
      <c r="J41" s="76"/>
      <c r="K41" s="77"/>
      <c r="L41" s="77"/>
      <c r="M41" s="78"/>
    </row>
    <row r="42" spans="1:13" ht="15.75" thickBot="1" x14ac:dyDescent="0.3">
      <c r="A42" s="75"/>
      <c r="B42" s="65"/>
      <c r="C42" s="65"/>
      <c r="D42" s="65"/>
      <c r="E42" s="65"/>
      <c r="F42" s="66"/>
      <c r="G42" s="76"/>
      <c r="H42" s="65"/>
      <c r="I42" s="65"/>
      <c r="J42" s="76"/>
      <c r="K42" s="77"/>
      <c r="L42" s="77"/>
      <c r="M42" s="78"/>
    </row>
    <row r="43" spans="1:13" ht="15.75" thickBot="1" x14ac:dyDescent="0.3">
      <c r="A43" s="75"/>
      <c r="B43" s="65"/>
      <c r="C43" s="65"/>
      <c r="D43" s="65"/>
      <c r="E43" s="65"/>
      <c r="F43" s="66"/>
      <c r="G43" s="76"/>
      <c r="H43" s="65"/>
      <c r="I43" s="65"/>
      <c r="J43" s="76"/>
      <c r="K43" s="77"/>
      <c r="L43" s="77"/>
      <c r="M43" s="78"/>
    </row>
    <row r="44" spans="1:13" ht="15.75" thickBot="1" x14ac:dyDescent="0.3">
      <c r="A44" s="75"/>
      <c r="B44" s="65"/>
      <c r="C44" s="65"/>
      <c r="D44" s="65"/>
      <c r="E44" s="65"/>
      <c r="F44" s="66"/>
      <c r="G44" s="76"/>
      <c r="H44" s="65"/>
      <c r="I44" s="65"/>
      <c r="J44" s="76"/>
      <c r="K44" s="77"/>
      <c r="L44" s="77"/>
      <c r="M44" s="78"/>
    </row>
    <row r="45" spans="1:13" ht="15.75" thickBot="1" x14ac:dyDescent="0.3">
      <c r="A45" s="75"/>
      <c r="B45" s="65"/>
      <c r="C45" s="65"/>
      <c r="D45" s="65"/>
      <c r="E45" s="65"/>
      <c r="F45" s="66"/>
      <c r="G45" s="76"/>
      <c r="H45" s="65"/>
      <c r="I45" s="65"/>
      <c r="J45" s="76"/>
      <c r="K45" s="77"/>
      <c r="L45" s="77"/>
      <c r="M45" s="78"/>
    </row>
    <row r="46" spans="1:13" ht="15.75" thickBot="1" x14ac:dyDescent="0.3">
      <c r="A46" s="75"/>
      <c r="B46" s="65"/>
      <c r="C46" s="65"/>
      <c r="D46" s="65"/>
      <c r="E46" s="65"/>
      <c r="F46" s="66"/>
      <c r="G46" s="76"/>
      <c r="H46" s="65"/>
      <c r="I46" s="65"/>
      <c r="J46" s="76"/>
      <c r="K46" s="77"/>
      <c r="L46" s="77"/>
      <c r="M46" s="78"/>
    </row>
    <row r="47" spans="1:13" ht="15.75" thickBot="1" x14ac:dyDescent="0.3">
      <c r="A47" s="75"/>
      <c r="B47" s="65"/>
      <c r="C47" s="65"/>
      <c r="D47" s="65"/>
      <c r="E47" s="65"/>
      <c r="F47" s="66"/>
      <c r="G47" s="76"/>
      <c r="H47" s="65"/>
      <c r="I47" s="65"/>
      <c r="J47" s="76"/>
      <c r="K47" s="77"/>
      <c r="L47" s="77"/>
      <c r="M47" s="78"/>
    </row>
    <row r="48" spans="1:13" x14ac:dyDescent="0.25">
      <c r="A48" s="79"/>
    </row>
    <row r="49" spans="1:1" x14ac:dyDescent="0.25">
      <c r="A49" s="79"/>
    </row>
  </sheetData>
  <mergeCells count="16">
    <mergeCell ref="C1:F1"/>
    <mergeCell ref="A1:B1"/>
    <mergeCell ref="A31:I31"/>
    <mergeCell ref="A32:I32"/>
    <mergeCell ref="A33:I33"/>
    <mergeCell ref="A7:I7"/>
    <mergeCell ref="A14:I14"/>
    <mergeCell ref="A15:I15"/>
    <mergeCell ref="C2:C3"/>
    <mergeCell ref="D2:D3"/>
    <mergeCell ref="A2:A3"/>
    <mergeCell ref="B2:B3"/>
    <mergeCell ref="E2:E3"/>
    <mergeCell ref="F2:F3"/>
    <mergeCell ref="A26:I26"/>
    <mergeCell ref="A27:I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2351-F7C7-4284-B851-C983BA380C07}">
  <dimension ref="A1:K41"/>
  <sheetViews>
    <sheetView topLeftCell="A11" workbookViewId="0">
      <selection activeCell="D19" sqref="D19:D28"/>
    </sheetView>
  </sheetViews>
  <sheetFormatPr defaultRowHeight="15" x14ac:dyDescent="0.25"/>
  <cols>
    <col min="1" max="1" width="20.42578125" customWidth="1"/>
    <col min="2" max="2" width="19.85546875" customWidth="1"/>
    <col min="3" max="3" width="19.7109375" customWidth="1"/>
    <col min="4" max="4" width="21" customWidth="1"/>
    <col min="5" max="5" width="19" customWidth="1"/>
    <col min="6" max="6" width="19.140625" customWidth="1"/>
    <col min="7" max="7" width="10.42578125" customWidth="1"/>
    <col min="8" max="8" width="10.5703125" customWidth="1"/>
    <col min="9" max="9" width="9.85546875" customWidth="1"/>
    <col min="10" max="10" width="13.5703125" customWidth="1"/>
  </cols>
  <sheetData>
    <row r="1" spans="1:11" ht="113.25" customHeight="1" x14ac:dyDescent="0.25">
      <c r="A1" s="785" t="s">
        <v>289</v>
      </c>
      <c r="B1" s="743"/>
      <c r="C1" s="758" t="s">
        <v>266</v>
      </c>
      <c r="D1" s="758"/>
      <c r="E1" s="758"/>
      <c r="F1" s="758"/>
      <c r="G1" s="64"/>
      <c r="H1" s="64"/>
      <c r="I1" s="64"/>
    </row>
    <row r="2" spans="1:11" ht="15" customHeight="1" x14ac:dyDescent="0.25">
      <c r="A2" s="771" t="s">
        <v>267</v>
      </c>
      <c r="B2" s="773" t="s">
        <v>268</v>
      </c>
      <c r="C2" s="767" t="s">
        <v>269</v>
      </c>
      <c r="D2" s="769" t="s">
        <v>290</v>
      </c>
      <c r="E2" s="775" t="s">
        <v>271</v>
      </c>
      <c r="F2" s="777" t="s">
        <v>272</v>
      </c>
    </row>
    <row r="3" spans="1:11" ht="89.25" customHeight="1" x14ac:dyDescent="0.25">
      <c r="A3" s="772"/>
      <c r="B3" s="774"/>
      <c r="C3" s="768"/>
      <c r="D3" s="770"/>
      <c r="E3" s="776"/>
      <c r="F3" s="778"/>
    </row>
    <row r="4" spans="1:11" ht="6.75" customHeight="1" x14ac:dyDescent="0.25"/>
    <row r="5" spans="1:11" ht="56.25" customHeight="1" x14ac:dyDescent="0.25">
      <c r="A5" s="94" t="s">
        <v>237</v>
      </c>
      <c r="B5" s="95" t="s">
        <v>238</v>
      </c>
      <c r="C5" s="95" t="s">
        <v>239</v>
      </c>
      <c r="D5" s="95" t="s">
        <v>240</v>
      </c>
      <c r="E5" s="95" t="s">
        <v>241</v>
      </c>
      <c r="F5" s="95" t="s">
        <v>242</v>
      </c>
      <c r="G5" s="95" t="s">
        <v>243</v>
      </c>
      <c r="H5" s="96" t="s">
        <v>273</v>
      </c>
      <c r="I5" s="110" t="s">
        <v>274</v>
      </c>
      <c r="J5" s="118" t="s">
        <v>275</v>
      </c>
    </row>
    <row r="6" spans="1:11" x14ac:dyDescent="0.25">
      <c r="A6" s="67" t="s">
        <v>244</v>
      </c>
      <c r="B6" s="68"/>
      <c r="C6" s="69">
        <v>706.7</v>
      </c>
      <c r="D6" s="69">
        <v>71</v>
      </c>
      <c r="E6" s="69">
        <v>-1</v>
      </c>
      <c r="F6" s="70">
        <v>29780.1</v>
      </c>
      <c r="G6" s="70">
        <v>2990.7</v>
      </c>
      <c r="H6" s="130">
        <v>3.2000000000000001E-2</v>
      </c>
      <c r="I6" s="111">
        <v>-2</v>
      </c>
      <c r="J6" s="116"/>
    </row>
    <row r="7" spans="1:11" x14ac:dyDescent="0.25">
      <c r="A7" s="779" t="s">
        <v>245</v>
      </c>
      <c r="B7" s="765"/>
      <c r="C7" s="765"/>
      <c r="D7" s="765"/>
      <c r="E7" s="765"/>
      <c r="F7" s="765"/>
      <c r="G7" s="765"/>
      <c r="H7" s="765"/>
      <c r="I7" s="766"/>
      <c r="J7" s="116"/>
    </row>
    <row r="8" spans="1:11" ht="23.25" customHeight="1" x14ac:dyDescent="0.25">
      <c r="A8" s="136" t="s">
        <v>291</v>
      </c>
      <c r="B8" s="89" t="s">
        <v>276</v>
      </c>
      <c r="C8" s="131">
        <v>0.1</v>
      </c>
      <c r="D8" s="131">
        <v>9</v>
      </c>
      <c r="E8" s="131">
        <v>-3</v>
      </c>
      <c r="F8" s="132">
        <v>29.4</v>
      </c>
      <c r="G8" s="133">
        <v>1940.6</v>
      </c>
      <c r="H8" s="134">
        <v>1.4999999999999999E-2</v>
      </c>
      <c r="I8" s="132">
        <v>1</v>
      </c>
      <c r="J8" s="116"/>
    </row>
    <row r="9" spans="1:11" ht="21" customHeight="1" x14ac:dyDescent="0.25">
      <c r="A9" s="139" t="s">
        <v>292</v>
      </c>
      <c r="B9" s="86" t="s">
        <v>43</v>
      </c>
      <c r="C9" s="131">
        <v>0.1</v>
      </c>
      <c r="D9" s="131">
        <v>5</v>
      </c>
      <c r="E9" s="131">
        <v>-1</v>
      </c>
      <c r="F9" s="132">
        <v>43.4</v>
      </c>
      <c r="G9" s="133">
        <v>1418.5</v>
      </c>
      <c r="H9" s="134">
        <v>3.0000000000000001E-3</v>
      </c>
      <c r="I9" s="132">
        <v>1</v>
      </c>
      <c r="J9" s="116"/>
    </row>
    <row r="10" spans="1:11" ht="20.25" customHeight="1" x14ac:dyDescent="0.25">
      <c r="A10" s="135" t="s">
        <v>293</v>
      </c>
      <c r="B10" s="92" t="s">
        <v>277</v>
      </c>
      <c r="C10" s="150">
        <v>0.6</v>
      </c>
      <c r="D10" s="150">
        <v>23</v>
      </c>
      <c r="E10" s="150">
        <v>-1</v>
      </c>
      <c r="F10" s="151">
        <v>42.9</v>
      </c>
      <c r="G10" s="152">
        <v>1694.7</v>
      </c>
      <c r="H10" s="153">
        <v>0</v>
      </c>
      <c r="I10" s="151">
        <v>-1</v>
      </c>
      <c r="J10" s="119" t="s">
        <v>278</v>
      </c>
    </row>
    <row r="11" spans="1:11" ht="20.25" customHeight="1" x14ac:dyDescent="0.25">
      <c r="A11" s="97" t="s">
        <v>124</v>
      </c>
      <c r="B11" s="98" t="s">
        <v>279</v>
      </c>
      <c r="C11" s="99">
        <v>5.6</v>
      </c>
      <c r="D11" s="99">
        <v>79</v>
      </c>
      <c r="E11" s="99">
        <v>-1</v>
      </c>
      <c r="F11" s="127">
        <v>120</v>
      </c>
      <c r="G11" s="99">
        <v>1695.5</v>
      </c>
      <c r="H11" s="128">
        <v>3.3000000000000002E-2</v>
      </c>
      <c r="I11" s="127">
        <v>-1</v>
      </c>
      <c r="J11" s="117" t="s">
        <v>278</v>
      </c>
      <c r="K11" s="102"/>
    </row>
    <row r="12" spans="1:11" ht="20.25" customHeight="1" x14ac:dyDescent="0.25">
      <c r="A12" s="158" t="s">
        <v>294</v>
      </c>
      <c r="B12" s="89" t="s">
        <v>276</v>
      </c>
      <c r="C12" s="80">
        <v>0.4</v>
      </c>
      <c r="D12" s="80">
        <v>18</v>
      </c>
      <c r="E12" s="80">
        <v>-1</v>
      </c>
      <c r="F12" s="80">
        <v>71.400000000000006</v>
      </c>
      <c r="G12" s="81">
        <v>3074.6</v>
      </c>
      <c r="H12" s="141">
        <v>6.0000000000000001E-3</v>
      </c>
      <c r="I12" s="113">
        <v>-1</v>
      </c>
      <c r="J12" s="117"/>
      <c r="K12" s="102"/>
    </row>
    <row r="13" spans="1:11" ht="22.5" customHeight="1" x14ac:dyDescent="0.25">
      <c r="A13" s="126" t="s">
        <v>295</v>
      </c>
      <c r="B13" s="104" t="s">
        <v>280</v>
      </c>
      <c r="C13" s="105">
        <v>1.3</v>
      </c>
      <c r="D13" s="105">
        <v>54</v>
      </c>
      <c r="E13" s="105">
        <v>2</v>
      </c>
      <c r="F13" s="105">
        <v>68</v>
      </c>
      <c r="G13" s="106">
        <v>2847.9</v>
      </c>
      <c r="H13" s="129">
        <v>3.2000000000000001E-2</v>
      </c>
      <c r="I13" s="115">
        <v>1</v>
      </c>
      <c r="J13" s="119" t="s">
        <v>278</v>
      </c>
    </row>
    <row r="14" spans="1:11" s="175" customFormat="1" ht="22.5" customHeight="1" x14ac:dyDescent="0.25">
      <c r="A14" s="168"/>
      <c r="B14" s="169"/>
      <c r="C14" s="170"/>
      <c r="D14" s="170">
        <f>AVERAGE(D8:D13)</f>
        <v>31.333333333333332</v>
      </c>
      <c r="E14" s="170"/>
      <c r="F14" s="170"/>
      <c r="G14" s="171"/>
      <c r="H14" s="172">
        <f>AVERAGE(H8:H13)</f>
        <v>1.4833333333333332E-2</v>
      </c>
      <c r="I14" s="173"/>
      <c r="J14" s="174"/>
    </row>
    <row r="15" spans="1:11" ht="15.75" customHeight="1" x14ac:dyDescent="0.25">
      <c r="A15" s="759" t="s">
        <v>296</v>
      </c>
      <c r="B15" s="760"/>
      <c r="C15" s="760"/>
      <c r="D15" s="760"/>
      <c r="E15" s="760"/>
      <c r="F15" s="760"/>
      <c r="G15" s="760"/>
      <c r="H15" s="760"/>
      <c r="I15" s="760"/>
      <c r="J15" s="116"/>
    </row>
    <row r="16" spans="1:11" ht="15.75" customHeight="1" x14ac:dyDescent="0.25">
      <c r="A16" s="782" t="s">
        <v>297</v>
      </c>
      <c r="B16" s="783"/>
      <c r="C16" s="783"/>
      <c r="D16" s="783"/>
      <c r="E16" s="783"/>
      <c r="F16" s="783"/>
      <c r="G16" s="783"/>
      <c r="H16" s="783"/>
      <c r="I16" s="784"/>
      <c r="J16" s="116"/>
    </row>
    <row r="17" spans="1:11" ht="31.5" customHeight="1" x14ac:dyDescent="0.25">
      <c r="A17" s="782" t="s">
        <v>298</v>
      </c>
      <c r="B17" s="783"/>
      <c r="C17" s="783"/>
      <c r="D17" s="783"/>
      <c r="E17" s="783"/>
      <c r="F17" s="783"/>
      <c r="G17" s="783"/>
      <c r="H17" s="783"/>
      <c r="I17" s="784"/>
      <c r="J17" s="116"/>
    </row>
    <row r="18" spans="1:11" ht="18.75" customHeight="1" x14ac:dyDescent="0.25">
      <c r="A18" s="780" t="s">
        <v>299</v>
      </c>
      <c r="B18" s="781"/>
      <c r="C18" s="781"/>
      <c r="D18" s="781"/>
      <c r="E18" s="781"/>
      <c r="F18" s="781"/>
      <c r="G18" s="781"/>
      <c r="H18" s="781"/>
      <c r="I18" s="781"/>
      <c r="J18" s="116"/>
    </row>
    <row r="19" spans="1:11" ht="16.5" customHeight="1" x14ac:dyDescent="0.25">
      <c r="A19" s="109" t="s">
        <v>84</v>
      </c>
      <c r="B19" s="104" t="s">
        <v>280</v>
      </c>
      <c r="C19" s="105">
        <v>0.7</v>
      </c>
      <c r="D19" s="105">
        <v>52</v>
      </c>
      <c r="E19" s="105">
        <v>4</v>
      </c>
      <c r="F19" s="105">
        <v>20</v>
      </c>
      <c r="G19" s="106">
        <v>1445.5</v>
      </c>
      <c r="H19" s="107">
        <v>7.0000000000000001E-3</v>
      </c>
      <c r="I19" s="115">
        <v>3</v>
      </c>
      <c r="J19" s="121" t="s">
        <v>278</v>
      </c>
    </row>
    <row r="20" spans="1:11" ht="18.75" customHeight="1" x14ac:dyDescent="0.25">
      <c r="A20" s="90" t="s">
        <v>87</v>
      </c>
      <c r="B20" s="89" t="s">
        <v>276</v>
      </c>
      <c r="C20" s="154">
        <v>0.3</v>
      </c>
      <c r="D20" s="154">
        <v>16</v>
      </c>
      <c r="E20" s="154">
        <v>-2</v>
      </c>
      <c r="F20" s="154">
        <v>47.1</v>
      </c>
      <c r="G20" s="155">
        <v>2699.6</v>
      </c>
      <c r="H20" s="156">
        <v>1.4999999999999999E-2</v>
      </c>
      <c r="I20" s="157">
        <v>-1</v>
      </c>
      <c r="J20" s="137"/>
    </row>
    <row r="21" spans="1:11" x14ac:dyDescent="0.25">
      <c r="A21" s="87" t="s">
        <v>79</v>
      </c>
      <c r="B21" s="86" t="s">
        <v>43</v>
      </c>
      <c r="C21" s="80">
        <v>0</v>
      </c>
      <c r="D21" s="80">
        <v>0</v>
      </c>
      <c r="E21" s="80">
        <v>-2</v>
      </c>
      <c r="F21" s="80">
        <v>26.1</v>
      </c>
      <c r="G21" s="81">
        <v>2222.5</v>
      </c>
      <c r="H21" s="82">
        <v>1.0999999999999999E-2</v>
      </c>
      <c r="I21" s="113">
        <v>-1</v>
      </c>
      <c r="J21" s="122"/>
    </row>
    <row r="22" spans="1:11" ht="18" customHeight="1" x14ac:dyDescent="0.25">
      <c r="A22" s="90" t="s">
        <v>111</v>
      </c>
      <c r="B22" s="89" t="s">
        <v>276</v>
      </c>
      <c r="C22" s="80">
        <v>0.4</v>
      </c>
      <c r="D22" s="80">
        <v>18</v>
      </c>
      <c r="E22" s="80">
        <v>-2</v>
      </c>
      <c r="F22" s="80">
        <v>42.9</v>
      </c>
      <c r="G22" s="81">
        <v>1753.3</v>
      </c>
      <c r="H22" s="82">
        <v>3.3000000000000002E-2</v>
      </c>
      <c r="I22" s="113">
        <v>-2</v>
      </c>
      <c r="J22" s="116"/>
    </row>
    <row r="23" spans="1:11" ht="17.25" customHeight="1" x14ac:dyDescent="0.25">
      <c r="A23" s="87" t="s">
        <v>95</v>
      </c>
      <c r="B23" s="86" t="s">
        <v>43</v>
      </c>
      <c r="C23" s="80">
        <v>0.1</v>
      </c>
      <c r="D23" s="80">
        <v>5</v>
      </c>
      <c r="E23" s="80">
        <v>-1</v>
      </c>
      <c r="F23" s="80">
        <v>78.599999999999994</v>
      </c>
      <c r="G23" s="81">
        <v>2720.5</v>
      </c>
      <c r="H23" s="82">
        <v>4.0000000000000001E-3</v>
      </c>
      <c r="I23" s="113">
        <v>-1</v>
      </c>
      <c r="J23" s="119"/>
    </row>
    <row r="24" spans="1:11" ht="18" customHeight="1" x14ac:dyDescent="0.25">
      <c r="A24" s="108" t="s">
        <v>99</v>
      </c>
      <c r="B24" s="98" t="s">
        <v>279</v>
      </c>
      <c r="C24" s="99">
        <v>3.3</v>
      </c>
      <c r="D24" s="99">
        <v>76</v>
      </c>
      <c r="E24" s="99">
        <v>-1</v>
      </c>
      <c r="F24" s="99">
        <v>183.9</v>
      </c>
      <c r="G24" s="100">
        <v>4249.7</v>
      </c>
      <c r="H24" s="101">
        <v>1.2E-2</v>
      </c>
      <c r="I24" s="114">
        <v>-1</v>
      </c>
      <c r="J24" s="117" t="s">
        <v>278</v>
      </c>
      <c r="K24" s="102"/>
    </row>
    <row r="25" spans="1:11" ht="20.25" customHeight="1" x14ac:dyDescent="0.25">
      <c r="A25" s="93" t="s">
        <v>89</v>
      </c>
      <c r="B25" s="92" t="s">
        <v>300</v>
      </c>
      <c r="C25" s="146">
        <v>0.4</v>
      </c>
      <c r="D25" s="146">
        <v>29</v>
      </c>
      <c r="E25" s="146">
        <v>1</v>
      </c>
      <c r="F25" s="146">
        <v>24.1</v>
      </c>
      <c r="G25" s="147">
        <v>1608.9</v>
      </c>
      <c r="H25" s="148">
        <v>6.0000000000000001E-3</v>
      </c>
      <c r="I25" s="149">
        <v>1</v>
      </c>
      <c r="J25" s="138" t="s">
        <v>278</v>
      </c>
    </row>
    <row r="26" spans="1:11" ht="20.25" customHeight="1" x14ac:dyDescent="0.25">
      <c r="A26" s="108" t="s">
        <v>105</v>
      </c>
      <c r="B26" s="98" t="s">
        <v>279</v>
      </c>
      <c r="C26" s="99">
        <v>5.3</v>
      </c>
      <c r="D26" s="99">
        <v>110</v>
      </c>
      <c r="E26" s="99">
        <v>2</v>
      </c>
      <c r="F26" s="99">
        <v>134.30000000000001</v>
      </c>
      <c r="G26" s="100">
        <v>2789.4</v>
      </c>
      <c r="H26" s="101">
        <v>4.8000000000000001E-2</v>
      </c>
      <c r="I26" s="114">
        <v>2</v>
      </c>
      <c r="J26" s="117" t="s">
        <v>278</v>
      </c>
    </row>
    <row r="27" spans="1:11" x14ac:dyDescent="0.25">
      <c r="A27" s="140" t="s">
        <v>93</v>
      </c>
      <c r="B27" s="92" t="s">
        <v>277</v>
      </c>
      <c r="C27" s="142">
        <v>0.6</v>
      </c>
      <c r="D27" s="142">
        <v>22</v>
      </c>
      <c r="E27" s="142">
        <v>-1</v>
      </c>
      <c r="F27" s="142">
        <v>98</v>
      </c>
      <c r="G27" s="143">
        <v>3709.7</v>
      </c>
      <c r="H27" s="144">
        <v>1.6E-2</v>
      </c>
      <c r="I27" s="145">
        <v>-1</v>
      </c>
      <c r="J27" s="117" t="s">
        <v>278</v>
      </c>
      <c r="K27" s="102"/>
    </row>
    <row r="28" spans="1:11" ht="18" customHeight="1" x14ac:dyDescent="0.25">
      <c r="A28" s="90" t="s">
        <v>109</v>
      </c>
      <c r="B28" s="89" t="s">
        <v>301</v>
      </c>
      <c r="C28" s="80">
        <v>0.3</v>
      </c>
      <c r="D28" s="80">
        <v>9</v>
      </c>
      <c r="E28" s="80">
        <v>-1</v>
      </c>
      <c r="F28" s="80">
        <v>97.4</v>
      </c>
      <c r="G28" s="81">
        <v>2942.5</v>
      </c>
      <c r="H28" s="82">
        <v>1.4999999999999999E-2</v>
      </c>
      <c r="I28" s="113">
        <v>-1</v>
      </c>
      <c r="J28" s="117"/>
    </row>
    <row r="29" spans="1:11" ht="18" customHeight="1" x14ac:dyDescent="0.25">
      <c r="A29" s="176"/>
      <c r="B29" s="177"/>
      <c r="C29" s="178"/>
      <c r="D29" s="178">
        <f>AVERAGE(D19:D28)</f>
        <v>33.700000000000003</v>
      </c>
      <c r="E29" s="178"/>
      <c r="F29" s="178"/>
      <c r="G29" s="179"/>
      <c r="H29" s="180">
        <f>AVERAGE(H19:H28)</f>
        <v>1.6700000000000003E-2</v>
      </c>
      <c r="I29" s="181"/>
      <c r="J29" s="182"/>
    </row>
    <row r="30" spans="1:11" x14ac:dyDescent="0.25">
      <c r="A30" s="759" t="s">
        <v>302</v>
      </c>
      <c r="B30" s="760"/>
      <c r="C30" s="760"/>
      <c r="D30" s="760"/>
      <c r="E30" s="760"/>
      <c r="F30" s="760"/>
      <c r="G30" s="760"/>
      <c r="H30" s="760"/>
      <c r="I30" s="760"/>
      <c r="J30" s="123"/>
    </row>
    <row r="31" spans="1:11" x14ac:dyDescent="0.25">
      <c r="A31" s="782" t="s">
        <v>303</v>
      </c>
      <c r="B31" s="783"/>
      <c r="C31" s="783"/>
      <c r="D31" s="783"/>
      <c r="E31" s="783"/>
      <c r="F31" s="783"/>
      <c r="G31" s="783"/>
      <c r="H31" s="783"/>
      <c r="I31" s="784"/>
      <c r="J31" s="123"/>
    </row>
    <row r="32" spans="1:11" x14ac:dyDescent="0.25">
      <c r="A32" s="782" t="s">
        <v>304</v>
      </c>
      <c r="B32" s="783"/>
      <c r="C32" s="783"/>
      <c r="D32" s="783"/>
      <c r="E32" s="783"/>
      <c r="F32" s="783"/>
      <c r="G32" s="783"/>
      <c r="H32" s="783"/>
      <c r="I32" s="784"/>
      <c r="J32" s="123"/>
    </row>
    <row r="33" spans="1:11" x14ac:dyDescent="0.25">
      <c r="A33" s="761" t="s">
        <v>305</v>
      </c>
      <c r="B33" s="762"/>
      <c r="C33" s="762"/>
      <c r="D33" s="762"/>
      <c r="E33" s="762"/>
      <c r="F33" s="762"/>
      <c r="G33" s="762"/>
      <c r="H33" s="762"/>
      <c r="I33" s="762"/>
      <c r="J33" s="125"/>
    </row>
    <row r="34" spans="1:11" x14ac:dyDescent="0.25">
      <c r="A34" s="97" t="s">
        <v>107</v>
      </c>
      <c r="B34" s="98" t="s">
        <v>279</v>
      </c>
      <c r="C34" s="99">
        <v>6.6</v>
      </c>
      <c r="D34" s="99">
        <v>84</v>
      </c>
      <c r="E34" s="99">
        <v>1</v>
      </c>
      <c r="F34" s="99">
        <v>152.6</v>
      </c>
      <c r="G34" s="100">
        <v>1958.7</v>
      </c>
      <c r="H34" s="101">
        <v>0.03</v>
      </c>
      <c r="I34" s="114">
        <v>1</v>
      </c>
      <c r="J34" s="117" t="s">
        <v>278</v>
      </c>
      <c r="K34" s="102"/>
    </row>
    <row r="35" spans="1:11" ht="21" customHeight="1" x14ac:dyDescent="0.25">
      <c r="A35" s="103" t="s">
        <v>97</v>
      </c>
      <c r="B35" s="104" t="s">
        <v>280</v>
      </c>
      <c r="C35" s="105">
        <v>2.1</v>
      </c>
      <c r="D35" s="105">
        <v>52</v>
      </c>
      <c r="E35" s="105">
        <v>-2</v>
      </c>
      <c r="F35" s="105">
        <v>185.7</v>
      </c>
      <c r="G35" s="106">
        <v>4522.8</v>
      </c>
      <c r="H35" s="107">
        <v>8.0000000000000002E-3</v>
      </c>
      <c r="I35" s="115">
        <v>1</v>
      </c>
      <c r="J35" s="117" t="s">
        <v>278</v>
      </c>
      <c r="K35" s="102"/>
    </row>
    <row r="36" spans="1:11" ht="20.25" customHeight="1" x14ac:dyDescent="0.25">
      <c r="A36" s="103" t="s">
        <v>103</v>
      </c>
      <c r="B36" s="104" t="s">
        <v>280</v>
      </c>
      <c r="C36" s="105">
        <v>2.9</v>
      </c>
      <c r="D36" s="105">
        <v>45</v>
      </c>
      <c r="E36" s="105">
        <v>-1</v>
      </c>
      <c r="F36" s="105">
        <v>234.1</v>
      </c>
      <c r="G36" s="106">
        <v>3704.3</v>
      </c>
      <c r="H36" s="107">
        <v>2.1999999999999999E-2</v>
      </c>
      <c r="I36" s="115">
        <v>1</v>
      </c>
      <c r="J36" s="124" t="s">
        <v>278</v>
      </c>
      <c r="K36" s="102"/>
    </row>
    <row r="37" spans="1:11" ht="20.25" customHeight="1" x14ac:dyDescent="0.25">
      <c r="A37" s="183"/>
      <c r="B37" s="169"/>
      <c r="C37" s="170"/>
      <c r="D37" s="170">
        <f>AVERAGE(D34:D36)</f>
        <v>60.333333333333336</v>
      </c>
      <c r="E37" s="170"/>
      <c r="F37" s="170"/>
      <c r="G37" s="171"/>
      <c r="H37" s="184">
        <f>AVERAGE(H34:H36)</f>
        <v>0.02</v>
      </c>
      <c r="I37" s="173"/>
      <c r="J37" s="124"/>
      <c r="K37" s="102"/>
    </row>
    <row r="38" spans="1:11" x14ac:dyDescent="0.25">
      <c r="A38" s="759" t="s">
        <v>306</v>
      </c>
      <c r="B38" s="760"/>
      <c r="C38" s="760"/>
      <c r="D38" s="760"/>
      <c r="E38" s="760"/>
      <c r="F38" s="760"/>
      <c r="G38" s="760"/>
      <c r="H38" s="760"/>
      <c r="I38" s="760"/>
      <c r="J38" s="116"/>
    </row>
    <row r="39" spans="1:11" ht="29.25" customHeight="1" x14ac:dyDescent="0.25">
      <c r="A39" s="761" t="s">
        <v>307</v>
      </c>
      <c r="B39" s="762"/>
      <c r="C39" s="762"/>
      <c r="D39" s="762"/>
      <c r="E39" s="762"/>
      <c r="F39" s="762"/>
      <c r="G39" s="762"/>
      <c r="H39" s="762"/>
      <c r="I39" s="762"/>
      <c r="J39" s="116"/>
    </row>
    <row r="40" spans="1:11" ht="30.75" customHeight="1" x14ac:dyDescent="0.25">
      <c r="A40" s="763" t="s">
        <v>308</v>
      </c>
      <c r="B40" s="764"/>
      <c r="C40" s="764"/>
      <c r="D40" s="764"/>
      <c r="E40" s="764"/>
      <c r="F40" s="764"/>
      <c r="G40" s="764"/>
      <c r="H40" s="764"/>
      <c r="I40" s="764"/>
      <c r="J40" s="116"/>
    </row>
    <row r="41" spans="1:11" x14ac:dyDescent="0.25">
      <c r="A41" s="8"/>
      <c r="B41" s="8"/>
      <c r="C41" s="8"/>
      <c r="D41" s="8"/>
      <c r="E41" s="8"/>
      <c r="F41" s="8"/>
      <c r="G41" s="8"/>
      <c r="H41" s="8"/>
      <c r="I41" s="8"/>
    </row>
  </sheetData>
  <mergeCells count="20">
    <mergeCell ref="A1:B1"/>
    <mergeCell ref="C1:F1"/>
    <mergeCell ref="A2:A3"/>
    <mergeCell ref="B2:B3"/>
    <mergeCell ref="C2:C3"/>
    <mergeCell ref="D2:D3"/>
    <mergeCell ref="E2:E3"/>
    <mergeCell ref="F2:F3"/>
    <mergeCell ref="A39:I39"/>
    <mergeCell ref="A40:I40"/>
    <mergeCell ref="A7:I7"/>
    <mergeCell ref="A15:I15"/>
    <mergeCell ref="A18:I18"/>
    <mergeCell ref="A30:I30"/>
    <mergeCell ref="A33:I33"/>
    <mergeCell ref="A38:I38"/>
    <mergeCell ref="A17:I17"/>
    <mergeCell ref="A16:I16"/>
    <mergeCell ref="A31:I31"/>
    <mergeCell ref="A32:I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B598-0F20-4EDB-9719-74BF6F2AF477}">
  <dimension ref="A1:AE52"/>
  <sheetViews>
    <sheetView showGridLines="0" topLeftCell="A19" zoomScale="85" zoomScaleNormal="85" workbookViewId="0">
      <selection activeCell="E44" sqref="E44"/>
    </sheetView>
  </sheetViews>
  <sheetFormatPr defaultRowHeight="15" x14ac:dyDescent="0.25"/>
  <cols>
    <col min="1" max="6" width="18.7109375" customWidth="1"/>
    <col min="7" max="8" width="12.7109375" customWidth="1"/>
    <col min="9" max="9" width="17.7109375" customWidth="1"/>
    <col min="10" max="10" width="22.140625" customWidth="1"/>
  </cols>
  <sheetData>
    <row r="1" spans="1:10" ht="78.75" customHeight="1" x14ac:dyDescent="0.25">
      <c r="A1" s="800" t="s">
        <v>309</v>
      </c>
      <c r="B1" s="801"/>
      <c r="C1" s="802" t="s">
        <v>266</v>
      </c>
      <c r="D1" s="803"/>
      <c r="E1" s="803"/>
      <c r="F1" s="804"/>
      <c r="G1" s="159"/>
      <c r="H1" s="159"/>
      <c r="I1" s="159"/>
    </row>
    <row r="2" spans="1:10" ht="15" customHeight="1" x14ac:dyDescent="0.25">
      <c r="A2" s="805" t="s">
        <v>267</v>
      </c>
      <c r="B2" s="806" t="s">
        <v>268</v>
      </c>
      <c r="C2" s="807" t="s">
        <v>269</v>
      </c>
      <c r="D2" s="808" t="s">
        <v>290</v>
      </c>
      <c r="E2" s="809" t="s">
        <v>271</v>
      </c>
      <c r="F2" s="810" t="s">
        <v>272</v>
      </c>
    </row>
    <row r="3" spans="1:10" ht="100.5" customHeight="1" x14ac:dyDescent="0.25">
      <c r="A3" s="772"/>
      <c r="B3" s="774"/>
      <c r="C3" s="768"/>
      <c r="D3" s="770"/>
      <c r="E3" s="776"/>
      <c r="F3" s="778"/>
    </row>
    <row r="4" spans="1:10" ht="68.25" customHeight="1" thickBot="1" x14ac:dyDescent="0.3">
      <c r="A4" s="94" t="s">
        <v>237</v>
      </c>
      <c r="B4" s="95" t="s">
        <v>238</v>
      </c>
      <c r="C4" s="95" t="s">
        <v>239</v>
      </c>
      <c r="D4" s="95" t="s">
        <v>240</v>
      </c>
      <c r="E4" s="95" t="s">
        <v>241</v>
      </c>
      <c r="F4" s="95" t="s">
        <v>242</v>
      </c>
      <c r="G4" s="95" t="s">
        <v>243</v>
      </c>
      <c r="H4" s="96" t="s">
        <v>273</v>
      </c>
      <c r="I4" s="110" t="s">
        <v>274</v>
      </c>
      <c r="J4" s="167" t="s">
        <v>275</v>
      </c>
    </row>
    <row r="5" spans="1:10" x14ac:dyDescent="0.25">
      <c r="A5" s="202" t="s">
        <v>244</v>
      </c>
      <c r="B5" s="203"/>
      <c r="C5" s="204">
        <v>838.3</v>
      </c>
      <c r="D5" s="204">
        <v>84</v>
      </c>
      <c r="E5" s="204">
        <v>3</v>
      </c>
      <c r="F5" s="205">
        <v>30327</v>
      </c>
      <c r="G5" s="205">
        <v>3045.6</v>
      </c>
      <c r="H5" s="206">
        <v>3.5000000000000003E-2</v>
      </c>
      <c r="I5" s="207">
        <v>1</v>
      </c>
      <c r="J5" s="208"/>
    </row>
    <row r="6" spans="1:10" x14ac:dyDescent="0.25">
      <c r="A6" s="779" t="s">
        <v>245</v>
      </c>
      <c r="B6" s="765"/>
      <c r="C6" s="765"/>
      <c r="D6" s="765"/>
      <c r="E6" s="765"/>
      <c r="F6" s="765"/>
      <c r="G6" s="765"/>
      <c r="H6" s="765"/>
      <c r="I6" s="766"/>
      <c r="J6" s="209"/>
    </row>
    <row r="7" spans="1:10" ht="18" customHeight="1" x14ac:dyDescent="0.25">
      <c r="A7" s="92" t="s">
        <v>291</v>
      </c>
      <c r="B7" s="92" t="s">
        <v>277</v>
      </c>
      <c r="C7" s="210">
        <v>0.4</v>
      </c>
      <c r="D7" s="210">
        <v>28</v>
      </c>
      <c r="E7" s="210">
        <v>1</v>
      </c>
      <c r="F7" s="211">
        <v>26.9</v>
      </c>
      <c r="G7" s="212">
        <v>1771</v>
      </c>
      <c r="H7" s="213">
        <v>2.7E-2</v>
      </c>
      <c r="I7" s="211">
        <v>-1</v>
      </c>
      <c r="J7" s="214" t="s">
        <v>278</v>
      </c>
    </row>
    <row r="8" spans="1:10" x14ac:dyDescent="0.25">
      <c r="A8" s="92" t="s">
        <v>292</v>
      </c>
      <c r="B8" s="92" t="s">
        <v>277</v>
      </c>
      <c r="C8" s="210">
        <v>0.7</v>
      </c>
      <c r="D8" s="210">
        <v>23</v>
      </c>
      <c r="E8" s="210">
        <v>1</v>
      </c>
      <c r="F8" s="211">
        <v>28.9</v>
      </c>
      <c r="G8" s="212">
        <v>942.6</v>
      </c>
      <c r="H8" s="213">
        <v>0.01</v>
      </c>
      <c r="I8" s="211">
        <v>-1</v>
      </c>
      <c r="J8" s="214" t="s">
        <v>278</v>
      </c>
    </row>
    <row r="9" spans="1:10" ht="25.5" customHeight="1" x14ac:dyDescent="0.25">
      <c r="A9" s="98" t="s">
        <v>82</v>
      </c>
      <c r="B9" s="98" t="s">
        <v>279</v>
      </c>
      <c r="C9" s="215">
        <v>2</v>
      </c>
      <c r="D9" s="98">
        <v>79</v>
      </c>
      <c r="E9" s="98">
        <v>3</v>
      </c>
      <c r="F9" s="98">
        <v>55.3</v>
      </c>
      <c r="G9" s="216">
        <v>2186.1999999999998</v>
      </c>
      <c r="H9" s="217">
        <v>1.7999999999999999E-2</v>
      </c>
      <c r="I9" s="98">
        <v>-2</v>
      </c>
      <c r="J9" s="214" t="s">
        <v>278</v>
      </c>
    </row>
    <row r="10" spans="1:10" ht="20.25" customHeight="1" x14ac:dyDescent="0.25">
      <c r="A10" s="98" t="s">
        <v>124</v>
      </c>
      <c r="B10" s="98" t="s">
        <v>279</v>
      </c>
      <c r="C10" s="98">
        <v>5.9</v>
      </c>
      <c r="D10" s="98">
        <v>83</v>
      </c>
      <c r="E10" s="98">
        <v>-2</v>
      </c>
      <c r="F10" s="215">
        <v>103.7</v>
      </c>
      <c r="G10" s="216">
        <v>1465.4</v>
      </c>
      <c r="H10" s="217">
        <v>5.1999999999999998E-2</v>
      </c>
      <c r="I10" s="215">
        <v>-2</v>
      </c>
      <c r="J10" s="218" t="s">
        <v>278</v>
      </c>
    </row>
    <row r="11" spans="1:10" ht="18" customHeight="1" x14ac:dyDescent="0.25">
      <c r="A11" s="92" t="s">
        <v>294</v>
      </c>
      <c r="B11" s="92" t="s">
        <v>277</v>
      </c>
      <c r="C11" s="92">
        <v>0.6</v>
      </c>
      <c r="D11" s="92">
        <v>25</v>
      </c>
      <c r="E11" s="92">
        <v>1</v>
      </c>
      <c r="F11" s="92">
        <v>65.599999999999994</v>
      </c>
      <c r="G11" s="219">
        <v>2822.5</v>
      </c>
      <c r="H11" s="220">
        <v>2.5999999999999999E-2</v>
      </c>
      <c r="I11" s="221">
        <v>1</v>
      </c>
      <c r="J11" s="222" t="s">
        <v>278</v>
      </c>
    </row>
    <row r="12" spans="1:10" ht="18" customHeight="1" x14ac:dyDescent="0.25">
      <c r="A12" s="104" t="s">
        <v>295</v>
      </c>
      <c r="B12" s="104" t="s">
        <v>280</v>
      </c>
      <c r="C12" s="104">
        <v>1.1000000000000001</v>
      </c>
      <c r="D12" s="104">
        <v>48</v>
      </c>
      <c r="E12" s="104">
        <v>-1</v>
      </c>
      <c r="F12" s="104">
        <v>61.9</v>
      </c>
      <c r="G12" s="223">
        <v>2590.6999999999998</v>
      </c>
      <c r="H12" s="224">
        <v>1.4E-2</v>
      </c>
      <c r="I12" s="225">
        <v>2</v>
      </c>
      <c r="J12" s="214" t="s">
        <v>278</v>
      </c>
    </row>
    <row r="13" spans="1:10" ht="22.5" customHeight="1" x14ac:dyDescent="0.25">
      <c r="A13" s="226" t="s">
        <v>310</v>
      </c>
      <c r="B13" s="199"/>
      <c r="C13" s="199"/>
      <c r="D13" s="227">
        <f>AVERAGE(D7:D12)</f>
        <v>47.666666666666664</v>
      </c>
      <c r="E13" s="199" t="s">
        <v>311</v>
      </c>
      <c r="F13" s="199"/>
      <c r="G13" s="228"/>
      <c r="H13" s="229">
        <f>AVERAGE(H7:H12)</f>
        <v>2.4499999999999997E-2</v>
      </c>
      <c r="I13" s="230" t="s">
        <v>312</v>
      </c>
      <c r="J13" s="231"/>
    </row>
    <row r="14" spans="1:10" x14ac:dyDescent="0.25">
      <c r="A14" s="793" t="s">
        <v>313</v>
      </c>
      <c r="B14" s="794"/>
      <c r="C14" s="794"/>
      <c r="D14" s="794"/>
      <c r="E14" s="794"/>
      <c r="F14" s="794"/>
      <c r="G14" s="794"/>
      <c r="H14" s="794"/>
      <c r="I14" s="795"/>
      <c r="J14" s="6"/>
    </row>
    <row r="15" spans="1:10" x14ac:dyDescent="0.25">
      <c r="A15" s="786" t="s">
        <v>314</v>
      </c>
      <c r="B15" s="783"/>
      <c r="C15" s="783"/>
      <c r="D15" s="783"/>
      <c r="E15" s="783"/>
      <c r="F15" s="783"/>
      <c r="G15" s="783"/>
      <c r="H15" s="783"/>
      <c r="I15" s="784"/>
      <c r="J15" s="6"/>
    </row>
    <row r="16" spans="1:10" x14ac:dyDescent="0.25">
      <c r="A16" s="786" t="s">
        <v>315</v>
      </c>
      <c r="B16" s="783"/>
      <c r="C16" s="783"/>
      <c r="D16" s="783"/>
      <c r="E16" s="783"/>
      <c r="F16" s="783"/>
      <c r="G16" s="783"/>
      <c r="H16" s="783"/>
      <c r="I16" s="784"/>
      <c r="J16" s="6"/>
    </row>
    <row r="17" spans="1:31" x14ac:dyDescent="0.25">
      <c r="A17" s="786" t="s">
        <v>316</v>
      </c>
      <c r="B17" s="783"/>
      <c r="C17" s="783"/>
      <c r="D17" s="783"/>
      <c r="E17" s="783"/>
      <c r="F17" s="783"/>
      <c r="G17" s="783"/>
      <c r="H17" s="783"/>
      <c r="I17" s="784"/>
      <c r="J17" s="6"/>
    </row>
    <row r="18" spans="1:31" x14ac:dyDescent="0.25">
      <c r="A18" s="786" t="s">
        <v>317</v>
      </c>
      <c r="B18" s="783"/>
      <c r="C18" s="783"/>
      <c r="D18" s="783"/>
      <c r="E18" s="783"/>
      <c r="F18" s="783"/>
      <c r="G18" s="783"/>
      <c r="H18" s="783"/>
      <c r="I18" s="784"/>
      <c r="J18" s="6"/>
    </row>
    <row r="19" spans="1:31" ht="15" customHeight="1" x14ac:dyDescent="0.25">
      <c r="A19" s="796" t="s">
        <v>318</v>
      </c>
      <c r="B19" s="797"/>
      <c r="C19" s="797"/>
      <c r="D19" s="797"/>
      <c r="E19" s="797"/>
      <c r="F19" s="797"/>
      <c r="G19" s="797"/>
      <c r="H19" s="797"/>
      <c r="I19" s="798"/>
      <c r="J19" s="6"/>
    </row>
    <row r="20" spans="1:31" ht="68.25" customHeight="1" x14ac:dyDescent="0.25">
      <c r="A20" s="191" t="s">
        <v>237</v>
      </c>
      <c r="B20" s="192" t="s">
        <v>238</v>
      </c>
      <c r="C20" s="192" t="s">
        <v>239</v>
      </c>
      <c r="D20" s="192" t="s">
        <v>240</v>
      </c>
      <c r="E20" s="192" t="s">
        <v>241</v>
      </c>
      <c r="F20" s="192" t="s">
        <v>242</v>
      </c>
      <c r="G20" s="192" t="s">
        <v>243</v>
      </c>
      <c r="H20" s="193" t="s">
        <v>273</v>
      </c>
      <c r="I20" s="194" t="s">
        <v>274</v>
      </c>
      <c r="J20" s="201" t="s">
        <v>275</v>
      </c>
    </row>
    <row r="21" spans="1:31" x14ac:dyDescent="0.25">
      <c r="A21" s="780" t="s">
        <v>299</v>
      </c>
      <c r="B21" s="799"/>
      <c r="C21" s="799"/>
      <c r="D21" s="799"/>
      <c r="E21" s="799"/>
      <c r="F21" s="799"/>
      <c r="G21" s="799"/>
      <c r="H21" s="799"/>
      <c r="I21" s="799"/>
      <c r="J21" s="122"/>
    </row>
    <row r="22" spans="1:31" x14ac:dyDescent="0.25">
      <c r="A22" s="232" t="s">
        <v>84</v>
      </c>
      <c r="B22" s="89" t="s">
        <v>319</v>
      </c>
      <c r="C22" s="233">
        <v>0.1</v>
      </c>
      <c r="D22" s="233">
        <v>10</v>
      </c>
      <c r="E22" s="233">
        <v>-1</v>
      </c>
      <c r="F22" s="233">
        <v>24.3</v>
      </c>
      <c r="G22" s="234">
        <v>1755.3</v>
      </c>
      <c r="H22" s="235">
        <v>0</v>
      </c>
      <c r="I22" s="236">
        <v>-1</v>
      </c>
      <c r="J22" s="237"/>
    </row>
    <row r="23" spans="1:31" s="160" customFormat="1" ht="18.75" customHeight="1" x14ac:dyDescent="0.25">
      <c r="A23" s="238" t="s">
        <v>87</v>
      </c>
      <c r="B23" s="104" t="s">
        <v>320</v>
      </c>
      <c r="C23" s="104">
        <v>0.7</v>
      </c>
      <c r="D23" s="104">
        <v>41</v>
      </c>
      <c r="E23" s="104">
        <v>1</v>
      </c>
      <c r="F23" s="104">
        <v>58.9</v>
      </c>
      <c r="G23" s="223">
        <v>3370.4</v>
      </c>
      <c r="H23" s="239">
        <v>1.2E-2</v>
      </c>
      <c r="I23" s="225">
        <v>1</v>
      </c>
      <c r="J23" s="240" t="s">
        <v>278</v>
      </c>
      <c r="K23" s="164"/>
      <c r="L23" s="164"/>
      <c r="M23" s="164"/>
      <c r="N23" s="164"/>
      <c r="O23" s="164"/>
      <c r="P23" s="164"/>
      <c r="Q23" s="164"/>
      <c r="R23" s="164"/>
      <c r="S23" s="164"/>
      <c r="T23" s="164"/>
      <c r="U23" s="164"/>
      <c r="V23" s="164"/>
      <c r="W23" s="164"/>
      <c r="X23" s="164"/>
      <c r="Y23" s="164"/>
      <c r="Z23" s="164"/>
      <c r="AA23" s="164"/>
      <c r="AB23" s="164"/>
      <c r="AC23" s="164"/>
      <c r="AD23" s="164"/>
      <c r="AE23" s="164"/>
    </row>
    <row r="24" spans="1:31" s="160" customFormat="1" ht="16.5" customHeight="1" x14ac:dyDescent="0.25">
      <c r="A24" s="238" t="s">
        <v>79</v>
      </c>
      <c r="B24" s="104" t="s">
        <v>320</v>
      </c>
      <c r="C24" s="104">
        <v>0.6</v>
      </c>
      <c r="D24" s="104">
        <v>49</v>
      </c>
      <c r="E24" s="104">
        <v>1</v>
      </c>
      <c r="F24" s="104">
        <v>25.3</v>
      </c>
      <c r="G24" s="223">
        <v>2149.6</v>
      </c>
      <c r="H24" s="239">
        <v>1.7000000000000001E-2</v>
      </c>
      <c r="I24" s="225">
        <v>1</v>
      </c>
      <c r="J24" s="241" t="s">
        <v>278</v>
      </c>
      <c r="K24" s="164"/>
      <c r="L24" s="164"/>
      <c r="M24" s="164"/>
      <c r="N24" s="164"/>
      <c r="O24" s="164"/>
      <c r="P24" s="164"/>
      <c r="Q24" s="164"/>
      <c r="R24" s="164"/>
      <c r="S24" s="164"/>
      <c r="T24" s="164"/>
      <c r="U24" s="164"/>
      <c r="V24" s="164"/>
      <c r="W24" s="164"/>
      <c r="X24" s="164"/>
      <c r="Y24" s="164"/>
      <c r="Z24" s="164"/>
      <c r="AA24" s="164"/>
      <c r="AB24" s="164"/>
      <c r="AC24" s="164"/>
      <c r="AD24" s="164"/>
      <c r="AE24" s="164"/>
    </row>
    <row r="25" spans="1:31" s="161" customFormat="1" ht="20.25" customHeight="1" x14ac:dyDescent="0.25">
      <c r="A25" s="238" t="s">
        <v>111</v>
      </c>
      <c r="B25" s="104" t="s">
        <v>280</v>
      </c>
      <c r="C25" s="104">
        <v>1.4</v>
      </c>
      <c r="D25" s="104">
        <v>58</v>
      </c>
      <c r="E25" s="104">
        <v>1</v>
      </c>
      <c r="F25" s="104">
        <v>57.7</v>
      </c>
      <c r="G25" s="223">
        <v>2361.1</v>
      </c>
      <c r="H25" s="239">
        <v>2.5000000000000001E-2</v>
      </c>
      <c r="I25" s="225">
        <v>1</v>
      </c>
      <c r="J25" s="242" t="s">
        <v>278</v>
      </c>
      <c r="K25" s="164"/>
      <c r="L25" s="164"/>
      <c r="M25" s="164"/>
      <c r="N25" s="164"/>
      <c r="O25" s="164"/>
      <c r="P25" s="164"/>
      <c r="Q25" s="164"/>
      <c r="R25" s="164"/>
      <c r="S25" s="164"/>
      <c r="T25" s="164"/>
      <c r="U25" s="164"/>
      <c r="V25" s="164"/>
      <c r="W25" s="164"/>
      <c r="X25" s="164"/>
      <c r="Y25" s="164"/>
      <c r="Z25" s="164"/>
      <c r="AA25" s="164"/>
      <c r="AB25" s="164"/>
      <c r="AC25" s="164"/>
      <c r="AD25" s="164"/>
      <c r="AE25" s="164"/>
    </row>
    <row r="26" spans="1:31" s="162" customFormat="1" x14ac:dyDescent="0.25">
      <c r="A26" s="243" t="s">
        <v>95</v>
      </c>
      <c r="B26" s="89" t="s">
        <v>301</v>
      </c>
      <c r="C26" s="233">
        <v>0.3</v>
      </c>
      <c r="D26" s="233">
        <v>10</v>
      </c>
      <c r="E26" s="233">
        <v>1</v>
      </c>
      <c r="F26" s="233">
        <v>62.9</v>
      </c>
      <c r="G26" s="234">
        <v>2176.1999999999998</v>
      </c>
      <c r="H26" s="235">
        <v>1.0999999999999999E-2</v>
      </c>
      <c r="I26" s="236">
        <v>-2</v>
      </c>
      <c r="J26" s="242"/>
      <c r="K26" s="8"/>
      <c r="L26" s="8"/>
      <c r="M26" s="8"/>
      <c r="N26" s="8"/>
      <c r="O26" s="8"/>
      <c r="P26" s="8"/>
      <c r="Q26" s="8"/>
      <c r="R26" s="8"/>
      <c r="S26" s="8"/>
      <c r="T26" s="8"/>
      <c r="U26" s="8"/>
      <c r="V26" s="8"/>
      <c r="W26" s="8"/>
      <c r="X26" s="8"/>
      <c r="Y26" s="8"/>
      <c r="Z26" s="8"/>
      <c r="AA26" s="8"/>
      <c r="AB26" s="8"/>
      <c r="AC26" s="8"/>
      <c r="AD26" s="8"/>
      <c r="AE26" s="8"/>
    </row>
    <row r="27" spans="1:31" ht="21" customHeight="1" x14ac:dyDescent="0.25">
      <c r="A27" s="244" t="s">
        <v>99</v>
      </c>
      <c r="B27" s="98" t="s">
        <v>279</v>
      </c>
      <c r="C27" s="98">
        <v>3.9</v>
      </c>
      <c r="D27" s="98">
        <v>89</v>
      </c>
      <c r="E27" s="98">
        <v>1</v>
      </c>
      <c r="F27" s="98">
        <v>129.1</v>
      </c>
      <c r="G27" s="216">
        <v>2985</v>
      </c>
      <c r="H27" s="245">
        <v>3.4000000000000002E-2</v>
      </c>
      <c r="I27" s="246">
        <v>1</v>
      </c>
      <c r="J27" s="242" t="s">
        <v>278</v>
      </c>
      <c r="K27" s="8"/>
      <c r="L27" s="8"/>
      <c r="M27" s="8"/>
      <c r="N27" s="8"/>
      <c r="O27" s="8"/>
      <c r="P27" s="8"/>
      <c r="Q27" s="8"/>
      <c r="R27" s="8"/>
      <c r="S27" s="8"/>
      <c r="T27" s="8"/>
      <c r="U27" s="8"/>
      <c r="V27" s="8"/>
      <c r="W27" s="8"/>
      <c r="X27" s="8"/>
      <c r="Y27" s="8"/>
      <c r="Z27" s="8"/>
      <c r="AA27" s="8"/>
      <c r="AB27" s="8"/>
      <c r="AC27" s="8"/>
      <c r="AD27" s="8"/>
      <c r="AE27" s="8"/>
    </row>
    <row r="28" spans="1:31" s="160" customFormat="1" ht="21" customHeight="1" x14ac:dyDescent="0.25">
      <c r="A28" s="247" t="s">
        <v>89</v>
      </c>
      <c r="B28" s="86" t="s">
        <v>321</v>
      </c>
      <c r="C28" s="233">
        <v>0.3</v>
      </c>
      <c r="D28" s="233">
        <v>19</v>
      </c>
      <c r="E28" s="233">
        <v>-1</v>
      </c>
      <c r="F28" s="233">
        <v>30.7</v>
      </c>
      <c r="G28" s="234">
        <v>2046.8</v>
      </c>
      <c r="H28" s="235">
        <v>8.9999999999999993E-3</v>
      </c>
      <c r="I28" s="236">
        <v>-1</v>
      </c>
      <c r="J28" s="242"/>
      <c r="K28" s="164"/>
      <c r="L28" s="164"/>
      <c r="M28" s="164"/>
      <c r="N28" s="164"/>
      <c r="O28" s="164"/>
      <c r="P28" s="164"/>
      <c r="Q28" s="164"/>
      <c r="R28" s="164"/>
      <c r="S28" s="164"/>
      <c r="T28" s="164"/>
      <c r="U28" s="164"/>
      <c r="V28" s="164"/>
      <c r="W28" s="164"/>
      <c r="X28" s="164"/>
      <c r="Y28" s="164"/>
      <c r="Z28" s="164"/>
      <c r="AA28" s="164"/>
      <c r="AB28" s="164"/>
      <c r="AC28" s="164"/>
      <c r="AD28" s="164"/>
      <c r="AE28" s="164"/>
    </row>
    <row r="29" spans="1:31" ht="18.75" customHeight="1" x14ac:dyDescent="0.25">
      <c r="A29" s="244" t="s">
        <v>105</v>
      </c>
      <c r="B29" s="98" t="s">
        <v>279</v>
      </c>
      <c r="C29" s="98">
        <v>5.6</v>
      </c>
      <c r="D29" s="98">
        <v>116</v>
      </c>
      <c r="E29" s="98">
        <v>0</v>
      </c>
      <c r="F29" s="98">
        <v>131</v>
      </c>
      <c r="G29" s="216">
        <v>2721.1</v>
      </c>
      <c r="H29" s="245">
        <v>5.0999999999999997E-2</v>
      </c>
      <c r="I29" s="246">
        <v>3</v>
      </c>
      <c r="J29" s="242" t="s">
        <v>278</v>
      </c>
      <c r="K29" s="8"/>
      <c r="L29" s="8"/>
      <c r="M29" s="8"/>
      <c r="N29" s="8"/>
      <c r="O29" s="8"/>
      <c r="P29" s="8"/>
      <c r="Q29" s="8"/>
      <c r="R29" s="8"/>
      <c r="S29" s="8"/>
      <c r="T29" s="8"/>
      <c r="U29" s="8"/>
      <c r="V29" s="8"/>
      <c r="W29" s="8"/>
      <c r="X29" s="8"/>
      <c r="Y29" s="8"/>
      <c r="Z29" s="8"/>
      <c r="AA29" s="8"/>
      <c r="AB29" s="8"/>
      <c r="AC29" s="8"/>
      <c r="AD29" s="8"/>
      <c r="AE29" s="8"/>
    </row>
    <row r="30" spans="1:31" s="160" customFormat="1" ht="18.75" customHeight="1" x14ac:dyDescent="0.25">
      <c r="A30" s="238" t="s">
        <v>93</v>
      </c>
      <c r="B30" s="104" t="s">
        <v>320</v>
      </c>
      <c r="C30" s="104">
        <v>1.6</v>
      </c>
      <c r="D30" s="104">
        <v>59</v>
      </c>
      <c r="E30" s="104">
        <v>1</v>
      </c>
      <c r="F30" s="104">
        <v>95</v>
      </c>
      <c r="G30" s="223">
        <v>3596.2</v>
      </c>
      <c r="H30" s="239">
        <v>1.7999999999999999E-2</v>
      </c>
      <c r="I30" s="225">
        <v>1</v>
      </c>
      <c r="J30" s="242" t="s">
        <v>278</v>
      </c>
      <c r="K30" s="164"/>
      <c r="L30" s="164"/>
      <c r="M30" s="164"/>
      <c r="N30" s="164"/>
      <c r="O30" s="164"/>
      <c r="P30" s="164"/>
      <c r="Q30" s="164"/>
      <c r="R30" s="164"/>
      <c r="S30" s="164"/>
      <c r="T30" s="164"/>
      <c r="U30" s="164"/>
      <c r="V30" s="164"/>
      <c r="W30" s="164"/>
      <c r="X30" s="164"/>
      <c r="Y30" s="164"/>
      <c r="Z30" s="164"/>
      <c r="AA30" s="164"/>
      <c r="AB30" s="164"/>
      <c r="AC30" s="164"/>
      <c r="AD30" s="164"/>
      <c r="AE30" s="164"/>
    </row>
    <row r="31" spans="1:31" s="163" customFormat="1" ht="15.75" customHeight="1" x14ac:dyDescent="0.25">
      <c r="A31" s="248" t="s">
        <v>109</v>
      </c>
      <c r="B31" s="92" t="s">
        <v>277</v>
      </c>
      <c r="C31" s="92">
        <v>0.9</v>
      </c>
      <c r="D31" s="92">
        <v>26</v>
      </c>
      <c r="E31" s="92">
        <v>1</v>
      </c>
      <c r="F31" s="92">
        <v>75.599999999999994</v>
      </c>
      <c r="G31" s="219">
        <v>2282.4</v>
      </c>
      <c r="H31" s="249">
        <v>3.2000000000000001E-2</v>
      </c>
      <c r="I31" s="221">
        <v>1</v>
      </c>
      <c r="J31" s="214" t="s">
        <v>278</v>
      </c>
      <c r="K31" s="8"/>
      <c r="L31" s="8"/>
      <c r="M31" s="8"/>
      <c r="N31" s="8"/>
      <c r="O31" s="8"/>
      <c r="P31" s="8"/>
      <c r="Q31" s="8"/>
      <c r="R31" s="8"/>
      <c r="S31" s="8"/>
      <c r="T31" s="8"/>
      <c r="U31" s="8"/>
      <c r="V31" s="8"/>
      <c r="W31" s="8"/>
      <c r="X31" s="8"/>
      <c r="Y31" s="8"/>
      <c r="Z31" s="8"/>
      <c r="AA31" s="8"/>
      <c r="AB31" s="8"/>
      <c r="AC31" s="8"/>
      <c r="AD31" s="8"/>
      <c r="AE31" s="8"/>
    </row>
    <row r="32" spans="1:31" ht="21.75" customHeight="1" x14ac:dyDescent="0.25">
      <c r="A32" s="226" t="s">
        <v>310</v>
      </c>
      <c r="B32" s="199"/>
      <c r="C32" s="199"/>
      <c r="D32" s="227">
        <v>47.7</v>
      </c>
      <c r="E32" s="199" t="s">
        <v>322</v>
      </c>
      <c r="F32" s="199"/>
      <c r="G32" s="228"/>
      <c r="H32" s="229">
        <v>2.1000000000000001E-2</v>
      </c>
      <c r="I32" s="230" t="s">
        <v>323</v>
      </c>
      <c r="J32" s="231"/>
    </row>
    <row r="33" spans="1:13" ht="21.75" customHeight="1" x14ac:dyDescent="0.25">
      <c r="A33" s="787" t="s">
        <v>324</v>
      </c>
      <c r="B33" s="788"/>
      <c r="C33" s="788"/>
      <c r="D33" s="788"/>
      <c r="E33" s="788"/>
      <c r="F33" s="788"/>
      <c r="G33" s="788"/>
      <c r="H33" s="788"/>
      <c r="I33" s="789"/>
      <c r="J33" s="6"/>
    </row>
    <row r="34" spans="1:13" x14ac:dyDescent="0.25">
      <c r="A34" s="782" t="s">
        <v>325</v>
      </c>
      <c r="B34" s="783"/>
      <c r="C34" s="783"/>
      <c r="D34" s="783"/>
      <c r="E34" s="783"/>
      <c r="F34" s="783"/>
      <c r="G34" s="783"/>
      <c r="H34" s="783"/>
      <c r="I34" s="784"/>
      <c r="J34" s="6"/>
    </row>
    <row r="35" spans="1:13" x14ac:dyDescent="0.25">
      <c r="A35" s="782" t="s">
        <v>326</v>
      </c>
      <c r="B35" s="783"/>
      <c r="C35" s="783"/>
      <c r="D35" s="783"/>
      <c r="E35" s="783"/>
      <c r="F35" s="783"/>
      <c r="G35" s="783"/>
      <c r="H35" s="783"/>
      <c r="I35" s="784"/>
      <c r="J35" s="6"/>
    </row>
    <row r="36" spans="1:13" x14ac:dyDescent="0.25">
      <c r="A36" s="782" t="s">
        <v>327</v>
      </c>
      <c r="B36" s="783"/>
      <c r="C36" s="783"/>
      <c r="D36" s="783"/>
      <c r="E36" s="783"/>
      <c r="F36" s="783"/>
      <c r="G36" s="783"/>
      <c r="H36" s="783"/>
      <c r="I36" s="784"/>
      <c r="J36" s="6"/>
    </row>
    <row r="37" spans="1:13" x14ac:dyDescent="0.25">
      <c r="A37" s="782" t="s">
        <v>328</v>
      </c>
      <c r="B37" s="783"/>
      <c r="C37" s="783"/>
      <c r="D37" s="783"/>
      <c r="E37" s="783"/>
      <c r="F37" s="783"/>
      <c r="G37" s="783"/>
      <c r="H37" s="783"/>
      <c r="I37" s="784"/>
      <c r="J37" s="6"/>
    </row>
    <row r="38" spans="1:13" x14ac:dyDescent="0.25">
      <c r="A38" s="782" t="s">
        <v>329</v>
      </c>
      <c r="B38" s="783"/>
      <c r="C38" s="783"/>
      <c r="D38" s="783"/>
      <c r="E38" s="783"/>
      <c r="F38" s="783"/>
      <c r="G38" s="783"/>
      <c r="H38" s="783"/>
      <c r="I38" s="784"/>
      <c r="J38" s="6"/>
    </row>
    <row r="39" spans="1:13" ht="14.25" customHeight="1" x14ac:dyDescent="0.25">
      <c r="A39" s="782" t="s">
        <v>330</v>
      </c>
      <c r="B39" s="783"/>
      <c r="C39" s="783"/>
      <c r="D39" s="783"/>
      <c r="E39" s="783"/>
      <c r="F39" s="783"/>
      <c r="G39" s="783"/>
      <c r="H39" s="783"/>
      <c r="I39" s="784"/>
      <c r="J39" s="200"/>
    </row>
    <row r="40" spans="1:13" ht="33.75" customHeight="1" x14ac:dyDescent="0.25">
      <c r="A40" s="94" t="s">
        <v>237</v>
      </c>
      <c r="B40" s="95" t="s">
        <v>238</v>
      </c>
      <c r="C40" s="95" t="s">
        <v>239</v>
      </c>
      <c r="D40" s="95" t="s">
        <v>240</v>
      </c>
      <c r="E40" s="95" t="s">
        <v>241</v>
      </c>
      <c r="F40" s="95" t="s">
        <v>242</v>
      </c>
      <c r="G40" s="95" t="s">
        <v>243</v>
      </c>
      <c r="H40" s="96" t="s">
        <v>273</v>
      </c>
      <c r="I40" s="110" t="s">
        <v>274</v>
      </c>
      <c r="J40" s="201" t="s">
        <v>275</v>
      </c>
    </row>
    <row r="41" spans="1:13" x14ac:dyDescent="0.25">
      <c r="A41" s="98" t="s">
        <v>107</v>
      </c>
      <c r="B41" s="98" t="s">
        <v>279</v>
      </c>
      <c r="C41" s="98">
        <v>7.3</v>
      </c>
      <c r="D41" s="98">
        <v>94</v>
      </c>
      <c r="E41" s="98">
        <v>0</v>
      </c>
      <c r="F41" s="98">
        <v>138</v>
      </c>
      <c r="G41" s="216">
        <v>1771.6</v>
      </c>
      <c r="H41" s="245">
        <v>3.4000000000000002E-2</v>
      </c>
      <c r="I41" s="246">
        <v>-1</v>
      </c>
      <c r="J41" s="250" t="s">
        <v>278</v>
      </c>
    </row>
    <row r="42" spans="1:13" x14ac:dyDescent="0.25">
      <c r="A42" s="98" t="s">
        <v>97</v>
      </c>
      <c r="B42" s="98" t="s">
        <v>279</v>
      </c>
      <c r="C42" s="98">
        <v>4.3</v>
      </c>
      <c r="D42" s="98">
        <v>104</v>
      </c>
      <c r="E42" s="98">
        <v>1</v>
      </c>
      <c r="F42" s="98">
        <v>138.4</v>
      </c>
      <c r="G42" s="216">
        <v>3370.8</v>
      </c>
      <c r="H42" s="245">
        <v>1.4999999999999999E-2</v>
      </c>
      <c r="I42" s="246">
        <v>2</v>
      </c>
      <c r="J42" s="250" t="s">
        <v>278</v>
      </c>
    </row>
    <row r="43" spans="1:13" x14ac:dyDescent="0.25">
      <c r="A43" s="189" t="s">
        <v>103</v>
      </c>
      <c r="B43" s="189" t="s">
        <v>279</v>
      </c>
      <c r="C43" s="189">
        <v>5.4</v>
      </c>
      <c r="D43" s="189">
        <v>86</v>
      </c>
      <c r="E43" s="189">
        <v>1</v>
      </c>
      <c r="F43" s="189">
        <v>243.9</v>
      </c>
      <c r="G43" s="251">
        <v>3857.8</v>
      </c>
      <c r="H43" s="252">
        <v>2.8000000000000001E-2</v>
      </c>
      <c r="I43" s="253">
        <v>2</v>
      </c>
      <c r="J43" s="254" t="s">
        <v>278</v>
      </c>
    </row>
    <row r="44" spans="1:13" ht="24" customHeight="1" x14ac:dyDescent="0.25">
      <c r="A44" s="185" t="s">
        <v>310</v>
      </c>
      <c r="B44" s="186"/>
      <c r="C44" s="187"/>
      <c r="D44" s="195">
        <f>AVERAGE(D38:D43)</f>
        <v>94.666666666666671</v>
      </c>
      <c r="E44" s="198" t="s">
        <v>331</v>
      </c>
      <c r="F44" s="197"/>
      <c r="G44" s="188"/>
      <c r="H44" s="190">
        <f>AVERAGE(H38:H43)</f>
        <v>2.5666666666666667E-2</v>
      </c>
      <c r="I44" s="196" t="s">
        <v>332</v>
      </c>
      <c r="J44" s="6"/>
    </row>
    <row r="45" spans="1:13" x14ac:dyDescent="0.25">
      <c r="A45" s="782" t="s">
        <v>333</v>
      </c>
      <c r="B45" s="783"/>
      <c r="C45" s="783"/>
      <c r="D45" s="783"/>
      <c r="E45" s="783"/>
      <c r="F45" s="783"/>
      <c r="G45" s="783"/>
      <c r="H45" s="783"/>
      <c r="I45" s="784"/>
      <c r="J45" s="6"/>
    </row>
    <row r="46" spans="1:13" x14ac:dyDescent="0.25">
      <c r="A46" s="782" t="s">
        <v>334</v>
      </c>
      <c r="B46" s="783"/>
      <c r="C46" s="783"/>
      <c r="D46" s="783"/>
      <c r="E46" s="783"/>
      <c r="F46" s="783"/>
      <c r="G46" s="783"/>
      <c r="H46" s="783"/>
      <c r="I46" s="784"/>
    </row>
    <row r="47" spans="1:13" x14ac:dyDescent="0.25">
      <c r="A47" s="790" t="s">
        <v>335</v>
      </c>
      <c r="B47" s="791"/>
      <c r="C47" s="791"/>
      <c r="D47" s="791"/>
      <c r="E47" s="791"/>
      <c r="F47" s="791"/>
      <c r="G47" s="791"/>
      <c r="H47" s="791"/>
      <c r="I47" s="792"/>
      <c r="M47" s="166"/>
    </row>
    <row r="48" spans="1:13" x14ac:dyDescent="0.25">
      <c r="M48" s="166"/>
    </row>
    <row r="49" spans="5:10" x14ac:dyDescent="0.25">
      <c r="J49" s="166"/>
    </row>
    <row r="50" spans="5:10" x14ac:dyDescent="0.25">
      <c r="E50" s="165"/>
      <c r="F50" s="166"/>
      <c r="I50" s="166"/>
      <c r="J50" s="166"/>
    </row>
    <row r="51" spans="5:10" x14ac:dyDescent="0.25">
      <c r="I51" s="165"/>
    </row>
    <row r="52" spans="5:10" x14ac:dyDescent="0.25">
      <c r="I52" s="165"/>
    </row>
  </sheetData>
  <mergeCells count="26">
    <mergeCell ref="A1:B1"/>
    <mergeCell ref="C1:F1"/>
    <mergeCell ref="A2:A3"/>
    <mergeCell ref="B2:B3"/>
    <mergeCell ref="C2:C3"/>
    <mergeCell ref="D2:D3"/>
    <mergeCell ref="E2:E3"/>
    <mergeCell ref="F2:F3"/>
    <mergeCell ref="A6:I6"/>
    <mergeCell ref="A14:I14"/>
    <mergeCell ref="A18:I18"/>
    <mergeCell ref="A19:I19"/>
    <mergeCell ref="A21:I21"/>
    <mergeCell ref="A38:I38"/>
    <mergeCell ref="A39:I39"/>
    <mergeCell ref="A45:I45"/>
    <mergeCell ref="A46:I46"/>
    <mergeCell ref="A47:I47"/>
    <mergeCell ref="A34:I34"/>
    <mergeCell ref="A35:I35"/>
    <mergeCell ref="A36:I36"/>
    <mergeCell ref="A37:I37"/>
    <mergeCell ref="A15:I15"/>
    <mergeCell ref="A16:I16"/>
    <mergeCell ref="A17:I17"/>
    <mergeCell ref="A33:I3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9378-D2F5-4B3D-955D-A1733F735B72}">
  <dimension ref="A1:P49"/>
  <sheetViews>
    <sheetView topLeftCell="J13" zoomScale="85" zoomScaleNormal="85" workbookViewId="0">
      <selection activeCell="K7" sqref="K7:P13"/>
    </sheetView>
  </sheetViews>
  <sheetFormatPr defaultRowHeight="15" x14ac:dyDescent="0.25"/>
  <cols>
    <col min="1" max="1" width="18.85546875" customWidth="1"/>
    <col min="2" max="2" width="18.7109375" style="259" customWidth="1"/>
    <col min="3" max="6" width="18.7109375" customWidth="1"/>
    <col min="7" max="7" width="15.28515625" customWidth="1"/>
    <col min="8" max="8" width="15.5703125" customWidth="1"/>
    <col min="9" max="9" width="32.140625" customWidth="1"/>
    <col min="10" max="10" width="23.85546875" customWidth="1"/>
  </cols>
  <sheetData>
    <row r="1" spans="1:16" ht="84" customHeight="1" x14ac:dyDescent="0.25">
      <c r="A1" s="800" t="s">
        <v>336</v>
      </c>
      <c r="B1" s="801"/>
      <c r="C1" s="802" t="s">
        <v>266</v>
      </c>
      <c r="D1" s="803"/>
      <c r="E1" s="803"/>
      <c r="F1" s="804"/>
      <c r="G1" s="159"/>
      <c r="H1" s="159"/>
      <c r="I1" s="159"/>
    </row>
    <row r="2" spans="1:16" x14ac:dyDescent="0.25">
      <c r="A2" s="811" t="s">
        <v>267</v>
      </c>
      <c r="B2" s="813" t="s">
        <v>337</v>
      </c>
      <c r="C2" s="815" t="s">
        <v>269</v>
      </c>
      <c r="D2" s="817" t="s">
        <v>290</v>
      </c>
      <c r="E2" s="819" t="s">
        <v>271</v>
      </c>
      <c r="F2" s="821" t="s">
        <v>338</v>
      </c>
    </row>
    <row r="3" spans="1:16" ht="105.75" customHeight="1" x14ac:dyDescent="0.25">
      <c r="A3" s="812"/>
      <c r="B3" s="814"/>
      <c r="C3" s="816"/>
      <c r="D3" s="818"/>
      <c r="E3" s="820"/>
      <c r="F3" s="822"/>
    </row>
    <row r="4" spans="1:16" ht="51.75" customHeight="1" x14ac:dyDescent="0.25">
      <c r="A4" s="94" t="s">
        <v>237</v>
      </c>
      <c r="B4" s="95" t="s">
        <v>238</v>
      </c>
      <c r="C4" s="95" t="s">
        <v>239</v>
      </c>
      <c r="D4" s="95" t="s">
        <v>240</v>
      </c>
      <c r="E4" s="95" t="s">
        <v>241</v>
      </c>
      <c r="F4" s="95" t="s">
        <v>242</v>
      </c>
      <c r="G4" s="95" t="s">
        <v>243</v>
      </c>
      <c r="H4" s="96" t="s">
        <v>273</v>
      </c>
      <c r="I4" s="110" t="s">
        <v>274</v>
      </c>
      <c r="J4" s="167" t="s">
        <v>275</v>
      </c>
    </row>
    <row r="5" spans="1:16" x14ac:dyDescent="0.25">
      <c r="A5" s="202" t="s">
        <v>244</v>
      </c>
      <c r="B5" s="203"/>
      <c r="C5" s="204">
        <v>877.1</v>
      </c>
      <c r="D5" s="204">
        <v>88</v>
      </c>
      <c r="E5" s="204">
        <v>-1</v>
      </c>
      <c r="F5" s="205">
        <v>32928.1</v>
      </c>
      <c r="G5" s="205">
        <v>3306.9</v>
      </c>
      <c r="H5" s="206">
        <v>3.7999999999999999E-2</v>
      </c>
      <c r="I5" s="207">
        <v>2</v>
      </c>
      <c r="J5" s="208"/>
    </row>
    <row r="6" spans="1:16" ht="15.75" thickBot="1" x14ac:dyDescent="0.3">
      <c r="A6" s="779" t="s">
        <v>245</v>
      </c>
      <c r="B6" s="765"/>
      <c r="C6" s="765"/>
      <c r="D6" s="765"/>
      <c r="E6" s="765"/>
      <c r="F6" s="765"/>
      <c r="G6" s="765"/>
      <c r="H6" s="765"/>
      <c r="I6" s="766"/>
      <c r="J6" s="209"/>
    </row>
    <row r="7" spans="1:16" ht="20.25" customHeight="1" thickBot="1" x14ac:dyDescent="0.3">
      <c r="A7" s="98" t="s">
        <v>115</v>
      </c>
      <c r="B7" s="98" t="s">
        <v>279</v>
      </c>
      <c r="C7" s="215">
        <v>1.1000000000000001</v>
      </c>
      <c r="D7" s="98">
        <v>75</v>
      </c>
      <c r="E7" s="98">
        <v>3</v>
      </c>
      <c r="F7" s="98">
        <v>28.6</v>
      </c>
      <c r="G7" s="216">
        <v>1884</v>
      </c>
      <c r="H7" s="217">
        <v>0.04</v>
      </c>
      <c r="I7" s="98">
        <v>1</v>
      </c>
      <c r="J7" s="312" t="s">
        <v>278</v>
      </c>
      <c r="K7" s="761"/>
      <c r="L7" s="762"/>
      <c r="M7" s="762"/>
      <c r="N7" s="762"/>
      <c r="O7" s="762"/>
      <c r="P7" s="762"/>
    </row>
    <row r="8" spans="1:16" ht="20.25" customHeight="1" thickBot="1" x14ac:dyDescent="0.3">
      <c r="A8" s="98" t="s">
        <v>113</v>
      </c>
      <c r="B8" s="98" t="s">
        <v>279</v>
      </c>
      <c r="C8" s="215">
        <v>2.9</v>
      </c>
      <c r="D8" s="98">
        <v>93</v>
      </c>
      <c r="E8" s="98">
        <v>3</v>
      </c>
      <c r="F8" s="98">
        <v>48.3</v>
      </c>
      <c r="G8" s="216">
        <v>1577.1</v>
      </c>
      <c r="H8" s="217">
        <v>2.4E-2</v>
      </c>
      <c r="I8" s="98">
        <v>1</v>
      </c>
      <c r="J8" s="312" t="s">
        <v>278</v>
      </c>
      <c r="K8" s="761"/>
      <c r="L8" s="762"/>
      <c r="M8" s="762"/>
      <c r="N8" s="762"/>
      <c r="O8" s="762"/>
      <c r="P8" s="762"/>
    </row>
    <row r="9" spans="1:16" ht="20.25" customHeight="1" thickBot="1" x14ac:dyDescent="0.3">
      <c r="A9" s="98" t="s">
        <v>82</v>
      </c>
      <c r="B9" s="98" t="s">
        <v>279</v>
      </c>
      <c r="C9" s="215">
        <v>2</v>
      </c>
      <c r="D9" s="98">
        <v>79</v>
      </c>
      <c r="E9" s="98">
        <v>3</v>
      </c>
      <c r="F9" s="98">
        <v>56.7</v>
      </c>
      <c r="G9" s="216">
        <v>2242.6</v>
      </c>
      <c r="H9" s="217">
        <v>2.3E-2</v>
      </c>
      <c r="I9" s="98">
        <v>1</v>
      </c>
      <c r="J9" s="312" t="s">
        <v>278</v>
      </c>
      <c r="K9" s="761"/>
      <c r="L9" s="762"/>
      <c r="M9" s="762"/>
      <c r="N9" s="762"/>
      <c r="O9" s="762"/>
      <c r="P9" s="762"/>
    </row>
    <row r="10" spans="1:16" ht="20.25" customHeight="1" thickBot="1" x14ac:dyDescent="0.3">
      <c r="A10" s="98" t="s">
        <v>124</v>
      </c>
      <c r="B10" s="98" t="s">
        <v>279</v>
      </c>
      <c r="C10" s="98">
        <v>9.9</v>
      </c>
      <c r="D10" s="98">
        <v>139</v>
      </c>
      <c r="E10" s="98">
        <v>-2</v>
      </c>
      <c r="F10" s="215">
        <v>137.9</v>
      </c>
      <c r="G10" s="216">
        <v>1947.8</v>
      </c>
      <c r="H10" s="217">
        <v>6.6000000000000003E-2</v>
      </c>
      <c r="I10" s="215">
        <v>2</v>
      </c>
      <c r="J10" s="313" t="s">
        <v>278</v>
      </c>
      <c r="K10" s="761"/>
      <c r="L10" s="762"/>
      <c r="M10" s="762"/>
      <c r="N10" s="762"/>
      <c r="O10" s="762"/>
      <c r="P10" s="762"/>
    </row>
    <row r="11" spans="1:16" ht="20.25" customHeight="1" thickBot="1" x14ac:dyDescent="0.3">
      <c r="A11" s="299" t="s">
        <v>91</v>
      </c>
      <c r="B11" s="299" t="s">
        <v>277</v>
      </c>
      <c r="C11" s="299">
        <v>0.7</v>
      </c>
      <c r="D11" s="299">
        <v>31</v>
      </c>
      <c r="E11" s="299">
        <v>-1</v>
      </c>
      <c r="F11" s="299">
        <v>68.900000000000006</v>
      </c>
      <c r="G11" s="300">
        <v>2963.9</v>
      </c>
      <c r="H11" s="301">
        <v>1.2E-2</v>
      </c>
      <c r="I11" s="302">
        <v>2</v>
      </c>
      <c r="J11" s="314" t="s">
        <v>278</v>
      </c>
      <c r="K11" s="761"/>
      <c r="L11" s="762"/>
      <c r="M11" s="762"/>
      <c r="N11" s="762"/>
      <c r="O11" s="762"/>
      <c r="P11" s="762"/>
    </row>
    <row r="12" spans="1:16" ht="20.25" customHeight="1" thickBot="1" x14ac:dyDescent="0.3">
      <c r="A12" s="303" t="s">
        <v>295</v>
      </c>
      <c r="B12" s="299" t="s">
        <v>277</v>
      </c>
      <c r="C12" s="303">
        <v>0.4</v>
      </c>
      <c r="D12" s="303">
        <v>18</v>
      </c>
      <c r="E12" s="303">
        <v>-1</v>
      </c>
      <c r="F12" s="303">
        <v>55.3</v>
      </c>
      <c r="G12" s="304">
        <v>2315.4</v>
      </c>
      <c r="H12" s="305">
        <v>1.6E-2</v>
      </c>
      <c r="I12" s="306">
        <v>-1</v>
      </c>
      <c r="J12" s="312" t="s">
        <v>278</v>
      </c>
      <c r="K12" s="761"/>
      <c r="L12" s="762"/>
      <c r="M12" s="762"/>
      <c r="N12" s="762"/>
      <c r="O12" s="762"/>
      <c r="P12" s="762"/>
    </row>
    <row r="13" spans="1:16" ht="33" customHeight="1" x14ac:dyDescent="0.25">
      <c r="A13" s="267" t="s">
        <v>310</v>
      </c>
      <c r="B13" s="268"/>
      <c r="C13" s="269"/>
      <c r="D13" s="297">
        <f>AVERAGE(D7:D12)</f>
        <v>72.5</v>
      </c>
      <c r="E13" s="269" t="s">
        <v>339</v>
      </c>
      <c r="F13" s="269"/>
      <c r="G13" s="270"/>
      <c r="H13" s="298">
        <f>AVERAGE(H7:H12)</f>
        <v>3.0166666666666665E-2</v>
      </c>
      <c r="I13" s="316" t="s">
        <v>340</v>
      </c>
      <c r="J13" s="231"/>
    </row>
    <row r="14" spans="1:16" x14ac:dyDescent="0.25">
      <c r="A14" s="793" t="s">
        <v>341</v>
      </c>
      <c r="B14" s="794"/>
      <c r="C14" s="794"/>
      <c r="D14" s="794"/>
      <c r="E14" s="794"/>
      <c r="F14" s="794"/>
      <c r="G14" s="794"/>
      <c r="H14" s="794"/>
      <c r="I14" s="795"/>
      <c r="J14" s="6"/>
    </row>
    <row r="15" spans="1:16" x14ac:dyDescent="0.25">
      <c r="A15" s="786" t="s">
        <v>342</v>
      </c>
      <c r="B15" s="783"/>
      <c r="C15" s="783"/>
      <c r="D15" s="783"/>
      <c r="E15" s="783"/>
      <c r="F15" s="783"/>
      <c r="G15" s="783"/>
      <c r="H15" s="783"/>
      <c r="I15" s="784"/>
      <c r="J15" s="6"/>
    </row>
    <row r="16" spans="1:16" x14ac:dyDescent="0.25">
      <c r="A16" s="786" t="s">
        <v>343</v>
      </c>
      <c r="B16" s="783"/>
      <c r="C16" s="783"/>
      <c r="D16" s="783"/>
      <c r="E16" s="783"/>
      <c r="F16" s="783"/>
      <c r="G16" s="783"/>
      <c r="H16" s="783"/>
      <c r="I16" s="784"/>
      <c r="J16" s="6"/>
    </row>
    <row r="17" spans="1:10" x14ac:dyDescent="0.25">
      <c r="A17" s="786" t="s">
        <v>344</v>
      </c>
      <c r="B17" s="783"/>
      <c r="C17" s="783"/>
      <c r="D17" s="783"/>
      <c r="E17" s="783"/>
      <c r="F17" s="783"/>
      <c r="G17" s="783"/>
      <c r="H17" s="783"/>
      <c r="I17" s="784"/>
      <c r="J17" s="6"/>
    </row>
    <row r="18" spans="1:10" x14ac:dyDescent="0.25">
      <c r="A18" s="786" t="s">
        <v>345</v>
      </c>
      <c r="B18" s="783"/>
      <c r="C18" s="783"/>
      <c r="D18" s="783"/>
      <c r="E18" s="783"/>
      <c r="F18" s="783"/>
      <c r="G18" s="783"/>
      <c r="H18" s="783"/>
      <c r="I18" s="784"/>
      <c r="J18" s="6"/>
    </row>
    <row r="19" spans="1:10" x14ac:dyDescent="0.25">
      <c r="A19" s="796" t="s">
        <v>346</v>
      </c>
      <c r="B19" s="797"/>
      <c r="C19" s="797"/>
      <c r="D19" s="797"/>
      <c r="E19" s="797"/>
      <c r="F19" s="797"/>
      <c r="G19" s="797"/>
      <c r="H19" s="797"/>
      <c r="I19" s="798"/>
      <c r="J19" s="6"/>
    </row>
    <row r="20" spans="1:10" ht="61.5" customHeight="1" x14ac:dyDescent="0.25">
      <c r="A20" s="191" t="s">
        <v>237</v>
      </c>
      <c r="B20" s="192" t="s">
        <v>238</v>
      </c>
      <c r="C20" s="192" t="s">
        <v>239</v>
      </c>
      <c r="D20" s="192" t="s">
        <v>240</v>
      </c>
      <c r="E20" s="192" t="s">
        <v>241</v>
      </c>
      <c r="F20" s="192" t="s">
        <v>242</v>
      </c>
      <c r="G20" s="192" t="s">
        <v>243</v>
      </c>
      <c r="H20" s="193" t="s">
        <v>273</v>
      </c>
      <c r="I20" s="194" t="s">
        <v>274</v>
      </c>
      <c r="J20" s="263" t="s">
        <v>275</v>
      </c>
    </row>
    <row r="21" spans="1:10" ht="15.75" thickBot="1" x14ac:dyDescent="0.3">
      <c r="A21" s="780" t="s">
        <v>299</v>
      </c>
      <c r="B21" s="799"/>
      <c r="C21" s="799"/>
      <c r="D21" s="799"/>
      <c r="E21" s="799"/>
      <c r="F21" s="799"/>
      <c r="G21" s="799"/>
      <c r="H21" s="799"/>
      <c r="I21" s="799"/>
      <c r="J21" s="122"/>
    </row>
    <row r="22" spans="1:10" ht="20.25" customHeight="1" thickBot="1" x14ac:dyDescent="0.3">
      <c r="A22" s="260" t="s">
        <v>84</v>
      </c>
      <c r="B22" s="92" t="s">
        <v>277</v>
      </c>
      <c r="C22" s="92">
        <v>0.4</v>
      </c>
      <c r="D22" s="92">
        <v>31</v>
      </c>
      <c r="E22" s="92">
        <v>1</v>
      </c>
      <c r="F22" s="92">
        <v>33</v>
      </c>
      <c r="G22" s="219">
        <v>2385.1</v>
      </c>
      <c r="H22" s="249">
        <v>8.9999999999999993E-3</v>
      </c>
      <c r="I22" s="221">
        <v>-2</v>
      </c>
      <c r="J22" s="237" t="s">
        <v>278</v>
      </c>
    </row>
    <row r="23" spans="1:10" ht="20.25" customHeight="1" thickBot="1" x14ac:dyDescent="0.3">
      <c r="A23" s="238" t="s">
        <v>87</v>
      </c>
      <c r="B23" s="104" t="s">
        <v>280</v>
      </c>
      <c r="C23" s="104">
        <v>1.1000000000000001</v>
      </c>
      <c r="D23" s="104">
        <v>65</v>
      </c>
      <c r="E23" s="104">
        <v>2</v>
      </c>
      <c r="F23" s="104">
        <v>54.6</v>
      </c>
      <c r="G23" s="223">
        <v>3125</v>
      </c>
      <c r="H23" s="239">
        <v>2.4E-2</v>
      </c>
      <c r="I23" s="225">
        <v>-1</v>
      </c>
      <c r="J23" s="240" t="s">
        <v>278</v>
      </c>
    </row>
    <row r="24" spans="1:10" ht="20.25" customHeight="1" thickBot="1" x14ac:dyDescent="0.3">
      <c r="A24" s="247" t="s">
        <v>79</v>
      </c>
      <c r="B24" s="86" t="s">
        <v>43</v>
      </c>
      <c r="C24" s="307">
        <v>0</v>
      </c>
      <c r="D24" s="307">
        <v>0</v>
      </c>
      <c r="E24" s="307">
        <v>-1</v>
      </c>
      <c r="F24" s="307">
        <v>21.3</v>
      </c>
      <c r="G24" s="308">
        <v>1809.5</v>
      </c>
      <c r="H24" s="309">
        <v>1.2999999999999999E-2</v>
      </c>
      <c r="I24" s="310">
        <v>-1</v>
      </c>
      <c r="J24" s="240"/>
    </row>
    <row r="25" spans="1:10" ht="20.25" customHeight="1" thickBot="1" x14ac:dyDescent="0.3">
      <c r="A25" s="238" t="s">
        <v>111</v>
      </c>
      <c r="B25" s="104" t="s">
        <v>280</v>
      </c>
      <c r="C25" s="104">
        <v>1</v>
      </c>
      <c r="D25" s="104">
        <v>41</v>
      </c>
      <c r="E25" s="104">
        <v>-1</v>
      </c>
      <c r="F25" s="104">
        <v>67.900000000000006</v>
      </c>
      <c r="G25" s="223">
        <v>2776</v>
      </c>
      <c r="H25" s="239">
        <v>1.0999999999999999E-2</v>
      </c>
      <c r="I25" s="225">
        <v>-1</v>
      </c>
      <c r="J25" s="240" t="s">
        <v>278</v>
      </c>
    </row>
    <row r="26" spans="1:10" ht="20.25" customHeight="1" thickBot="1" x14ac:dyDescent="0.3">
      <c r="A26" s="238" t="s">
        <v>95</v>
      </c>
      <c r="B26" s="104" t="s">
        <v>280</v>
      </c>
      <c r="C26" s="104">
        <v>1.3</v>
      </c>
      <c r="D26" s="104">
        <v>45</v>
      </c>
      <c r="E26" s="104">
        <v>2</v>
      </c>
      <c r="F26" s="104">
        <v>69</v>
      </c>
      <c r="G26" s="223">
        <v>2388.9</v>
      </c>
      <c r="H26" s="239">
        <v>2.9000000000000001E-2</v>
      </c>
      <c r="I26" s="225">
        <v>1</v>
      </c>
      <c r="J26" s="240" t="s">
        <v>278</v>
      </c>
    </row>
    <row r="27" spans="1:10" ht="20.25" customHeight="1" thickBot="1" x14ac:dyDescent="0.3">
      <c r="A27" s="244" t="s">
        <v>99</v>
      </c>
      <c r="B27" s="98" t="s">
        <v>279</v>
      </c>
      <c r="C27" s="98">
        <v>6</v>
      </c>
      <c r="D27" s="98">
        <v>139</v>
      </c>
      <c r="E27" s="98">
        <v>2</v>
      </c>
      <c r="F27" s="98">
        <v>149.30000000000001</v>
      </c>
      <c r="G27" s="216">
        <v>3450.6</v>
      </c>
      <c r="H27" s="245">
        <v>5.1999999999999998E-2</v>
      </c>
      <c r="I27" s="246">
        <v>2</v>
      </c>
      <c r="J27" s="240" t="s">
        <v>278</v>
      </c>
    </row>
    <row r="28" spans="1:10" ht="20.25" customHeight="1" thickBot="1" x14ac:dyDescent="0.3">
      <c r="A28" s="232" t="s">
        <v>89</v>
      </c>
      <c r="B28" s="89" t="s">
        <v>43</v>
      </c>
      <c r="C28" s="233">
        <v>0.1</v>
      </c>
      <c r="D28" s="233">
        <v>10</v>
      </c>
      <c r="E28" s="233">
        <v>-2</v>
      </c>
      <c r="F28" s="233">
        <v>30.9</v>
      </c>
      <c r="G28" s="234">
        <v>2056.3000000000002</v>
      </c>
      <c r="H28" s="235">
        <v>5.0000000000000001E-3</v>
      </c>
      <c r="I28" s="236">
        <v>1</v>
      </c>
      <c r="J28" s="240"/>
    </row>
    <row r="29" spans="1:10" ht="20.25" customHeight="1" thickBot="1" x14ac:dyDescent="0.3">
      <c r="A29" s="244" t="s">
        <v>105</v>
      </c>
      <c r="B29" s="98" t="s">
        <v>279</v>
      </c>
      <c r="C29" s="98">
        <v>5</v>
      </c>
      <c r="D29" s="98">
        <v>104</v>
      </c>
      <c r="E29" s="98">
        <v>-1</v>
      </c>
      <c r="F29" s="98">
        <v>139.4</v>
      </c>
      <c r="G29" s="216">
        <v>2896.2</v>
      </c>
      <c r="H29" s="245">
        <v>4.9000000000000002E-2</v>
      </c>
      <c r="I29" s="246">
        <v>4</v>
      </c>
      <c r="J29" s="240" t="s">
        <v>278</v>
      </c>
    </row>
    <row r="30" spans="1:10" ht="20.25" customHeight="1" thickBot="1" x14ac:dyDescent="0.3">
      <c r="A30" s="311" t="s">
        <v>93</v>
      </c>
      <c r="B30" s="92" t="s">
        <v>277</v>
      </c>
      <c r="C30" s="92">
        <v>1</v>
      </c>
      <c r="D30" s="92">
        <v>38</v>
      </c>
      <c r="E30" s="92">
        <v>-1</v>
      </c>
      <c r="F30" s="92">
        <v>162.1</v>
      </c>
      <c r="G30" s="219">
        <v>6137.8</v>
      </c>
      <c r="H30" s="249">
        <v>1.6E-2</v>
      </c>
      <c r="I30" s="221">
        <v>-1</v>
      </c>
      <c r="J30" s="240" t="s">
        <v>278</v>
      </c>
    </row>
    <row r="31" spans="1:10" ht="20.25" customHeight="1" thickBot="1" x14ac:dyDescent="0.3">
      <c r="A31" s="260" t="s">
        <v>109</v>
      </c>
      <c r="B31" s="92" t="s">
        <v>277</v>
      </c>
      <c r="C31" s="92">
        <v>0.7</v>
      </c>
      <c r="D31" s="92">
        <v>22</v>
      </c>
      <c r="E31" s="92">
        <v>-1</v>
      </c>
      <c r="F31" s="92">
        <v>62.7</v>
      </c>
      <c r="G31" s="219">
        <v>1894.1</v>
      </c>
      <c r="H31" s="249">
        <v>2.5000000000000001E-2</v>
      </c>
      <c r="I31" s="221">
        <v>2</v>
      </c>
      <c r="J31" s="214" t="s">
        <v>278</v>
      </c>
    </row>
    <row r="32" spans="1:10" ht="30.75" customHeight="1" thickBot="1" x14ac:dyDescent="0.3">
      <c r="A32" s="262" t="s">
        <v>310</v>
      </c>
      <c r="B32" s="258"/>
      <c r="C32" s="255"/>
      <c r="D32" s="295">
        <v>49.5</v>
      </c>
      <c r="E32" s="261" t="s">
        <v>347</v>
      </c>
      <c r="F32" s="255"/>
      <c r="G32" s="256"/>
      <c r="H32" s="296">
        <v>2.3300000000000001E-2</v>
      </c>
      <c r="I32" s="317" t="s">
        <v>348</v>
      </c>
      <c r="J32" s="231"/>
    </row>
    <row r="33" spans="1:10" x14ac:dyDescent="0.25">
      <c r="A33" s="787" t="s">
        <v>349</v>
      </c>
      <c r="B33" s="788"/>
      <c r="C33" s="788"/>
      <c r="D33" s="788"/>
      <c r="E33" s="788"/>
      <c r="F33" s="788"/>
      <c r="G33" s="788"/>
      <c r="H33" s="788"/>
      <c r="I33" s="789"/>
      <c r="J33" s="6"/>
    </row>
    <row r="34" spans="1:10" x14ac:dyDescent="0.25">
      <c r="A34" s="782" t="s">
        <v>350</v>
      </c>
      <c r="B34" s="783"/>
      <c r="C34" s="783"/>
      <c r="D34" s="783"/>
      <c r="E34" s="783"/>
      <c r="F34" s="783"/>
      <c r="G34" s="783"/>
      <c r="H34" s="783"/>
      <c r="I34" s="784"/>
      <c r="J34" s="6"/>
    </row>
    <row r="35" spans="1:10" x14ac:dyDescent="0.25">
      <c r="A35" s="782" t="s">
        <v>351</v>
      </c>
      <c r="B35" s="783"/>
      <c r="C35" s="783"/>
      <c r="D35" s="783"/>
      <c r="E35" s="783"/>
      <c r="F35" s="783"/>
      <c r="G35" s="783"/>
      <c r="H35" s="783"/>
      <c r="I35" s="784"/>
      <c r="J35" s="6"/>
    </row>
    <row r="36" spans="1:10" x14ac:dyDescent="0.25">
      <c r="A36" s="782" t="s">
        <v>352</v>
      </c>
      <c r="B36" s="783"/>
      <c r="C36" s="783"/>
      <c r="D36" s="783"/>
      <c r="E36" s="783"/>
      <c r="F36" s="783"/>
      <c r="G36" s="783"/>
      <c r="H36" s="783"/>
      <c r="I36" s="784"/>
      <c r="J36" s="6"/>
    </row>
    <row r="37" spans="1:10" x14ac:dyDescent="0.25">
      <c r="A37" s="782" t="s">
        <v>353</v>
      </c>
      <c r="B37" s="783"/>
      <c r="C37" s="783"/>
      <c r="D37" s="783"/>
      <c r="E37" s="783"/>
      <c r="F37" s="783"/>
      <c r="G37" s="783"/>
      <c r="H37" s="783"/>
      <c r="I37" s="784"/>
      <c r="J37" s="6"/>
    </row>
    <row r="38" spans="1:10" x14ac:dyDescent="0.25">
      <c r="A38" s="782" t="s">
        <v>354</v>
      </c>
      <c r="B38" s="783"/>
      <c r="C38" s="783"/>
      <c r="D38" s="783"/>
      <c r="E38" s="783"/>
      <c r="F38" s="783"/>
      <c r="G38" s="783"/>
      <c r="H38" s="783"/>
      <c r="I38" s="784"/>
      <c r="J38" s="6"/>
    </row>
    <row r="39" spans="1:10" x14ac:dyDescent="0.25">
      <c r="A39" s="782" t="s">
        <v>355</v>
      </c>
      <c r="B39" s="783"/>
      <c r="C39" s="783"/>
      <c r="D39" s="783"/>
      <c r="E39" s="783"/>
      <c r="F39" s="783"/>
      <c r="G39" s="783"/>
      <c r="H39" s="783"/>
      <c r="I39" s="784"/>
      <c r="J39" s="6"/>
    </row>
    <row r="40" spans="1:10" ht="15.75" thickBot="1" x14ac:dyDescent="0.3">
      <c r="A40" s="782" t="s">
        <v>356</v>
      </c>
      <c r="B40" s="783"/>
      <c r="C40" s="783"/>
      <c r="D40" s="783"/>
      <c r="E40" s="783"/>
      <c r="F40" s="783"/>
      <c r="G40" s="783"/>
      <c r="H40" s="783"/>
      <c r="I40" s="784"/>
      <c r="J40" s="6"/>
    </row>
    <row r="41" spans="1:10" ht="95.25" customHeight="1" x14ac:dyDescent="0.25">
      <c r="A41" s="271" t="s">
        <v>237</v>
      </c>
      <c r="B41" s="264" t="s">
        <v>238</v>
      </c>
      <c r="C41" s="264" t="s">
        <v>239</v>
      </c>
      <c r="D41" s="264" t="s">
        <v>240</v>
      </c>
      <c r="E41" s="264" t="s">
        <v>241</v>
      </c>
      <c r="F41" s="264" t="s">
        <v>242</v>
      </c>
      <c r="G41" s="264" t="s">
        <v>243</v>
      </c>
      <c r="H41" s="265" t="s">
        <v>273</v>
      </c>
      <c r="I41" s="266" t="s">
        <v>274</v>
      </c>
      <c r="J41" s="272" t="s">
        <v>275</v>
      </c>
    </row>
    <row r="42" spans="1:10" ht="14.25" customHeight="1" thickBot="1" x14ac:dyDescent="0.3">
      <c r="A42" s="823" t="s">
        <v>357</v>
      </c>
      <c r="B42" s="824"/>
      <c r="C42" s="824"/>
      <c r="D42" s="824"/>
      <c r="E42" s="824"/>
      <c r="F42" s="824"/>
      <c r="G42" s="824"/>
      <c r="H42" s="824"/>
      <c r="I42" s="824"/>
      <c r="J42" s="315"/>
    </row>
    <row r="43" spans="1:10" ht="20.25" customHeight="1" thickBot="1" x14ac:dyDescent="0.3">
      <c r="A43" s="273" t="s">
        <v>107</v>
      </c>
      <c r="B43" s="274" t="s">
        <v>279</v>
      </c>
      <c r="C43" s="275">
        <v>9</v>
      </c>
      <c r="D43" s="275">
        <v>116</v>
      </c>
      <c r="E43" s="275">
        <v>1</v>
      </c>
      <c r="F43" s="275">
        <v>181.1</v>
      </c>
      <c r="G43" s="276">
        <v>2325.4</v>
      </c>
      <c r="H43" s="277">
        <v>4.8000000000000001E-2</v>
      </c>
      <c r="I43" s="278">
        <v>1</v>
      </c>
      <c r="J43" s="286" t="s">
        <v>278</v>
      </c>
    </row>
    <row r="44" spans="1:10" ht="20.25" customHeight="1" thickBot="1" x14ac:dyDescent="0.3">
      <c r="A44" s="279" t="s">
        <v>97</v>
      </c>
      <c r="B44" s="274" t="s">
        <v>279</v>
      </c>
      <c r="C44" s="280">
        <v>5.6</v>
      </c>
      <c r="D44" s="280">
        <v>136</v>
      </c>
      <c r="E44" s="280">
        <v>2</v>
      </c>
      <c r="F44" s="280">
        <v>137.9</v>
      </c>
      <c r="G44" s="281">
        <v>3356.9</v>
      </c>
      <c r="H44" s="282">
        <v>0.02</v>
      </c>
      <c r="I44" s="283">
        <v>-1</v>
      </c>
      <c r="J44" s="286" t="s">
        <v>278</v>
      </c>
    </row>
    <row r="45" spans="1:10" ht="15.75" thickBot="1" x14ac:dyDescent="0.3">
      <c r="A45" s="284" t="s">
        <v>103</v>
      </c>
      <c r="B45" s="274" t="s">
        <v>279</v>
      </c>
      <c r="C45" s="280">
        <v>5.9</v>
      </c>
      <c r="D45" s="285">
        <v>93</v>
      </c>
      <c r="E45" s="285">
        <v>1</v>
      </c>
      <c r="F45" s="280">
        <v>260.60000000000002</v>
      </c>
      <c r="G45" s="281">
        <v>4122.3999999999996</v>
      </c>
      <c r="H45" s="282">
        <v>2.7E-2</v>
      </c>
      <c r="I45" s="283">
        <v>-1</v>
      </c>
      <c r="J45" s="287" t="s">
        <v>278</v>
      </c>
    </row>
    <row r="46" spans="1:10" ht="27" customHeight="1" x14ac:dyDescent="0.25">
      <c r="A46" s="288" t="s">
        <v>310</v>
      </c>
      <c r="B46" s="289"/>
      <c r="C46" s="290"/>
      <c r="D46" s="291">
        <f>AVERAGE(D43:D45)</f>
        <v>115</v>
      </c>
      <c r="E46" s="318" t="s">
        <v>358</v>
      </c>
      <c r="F46" s="292"/>
      <c r="G46" s="293"/>
      <c r="H46" s="294">
        <f>AVERAGE(H43:H45)</f>
        <v>3.1666666666666669E-2</v>
      </c>
      <c r="I46" s="319" t="s">
        <v>359</v>
      </c>
      <c r="J46" s="257"/>
    </row>
    <row r="47" spans="1:10" ht="22.5" customHeight="1" x14ac:dyDescent="0.25">
      <c r="A47" s="782" t="s">
        <v>360</v>
      </c>
      <c r="B47" s="783"/>
      <c r="C47" s="783"/>
      <c r="D47" s="783"/>
      <c r="E47" s="783"/>
      <c r="F47" s="783"/>
      <c r="G47" s="783"/>
      <c r="H47" s="783"/>
      <c r="I47" s="784"/>
      <c r="J47" s="6"/>
    </row>
    <row r="48" spans="1:10" x14ac:dyDescent="0.25">
      <c r="A48" s="782" t="s">
        <v>361</v>
      </c>
      <c r="B48" s="783"/>
      <c r="C48" s="783"/>
      <c r="D48" s="783"/>
      <c r="E48" s="783"/>
      <c r="F48" s="783"/>
      <c r="G48" s="783"/>
      <c r="H48" s="783"/>
      <c r="I48" s="784"/>
    </row>
    <row r="49" spans="1:9" ht="15.75" thickBot="1" x14ac:dyDescent="0.3">
      <c r="A49" s="790" t="s">
        <v>362</v>
      </c>
      <c r="B49" s="791"/>
      <c r="C49" s="791"/>
      <c r="D49" s="791"/>
      <c r="E49" s="791"/>
      <c r="F49" s="791"/>
      <c r="G49" s="791"/>
      <c r="H49" s="791"/>
      <c r="I49" s="792"/>
    </row>
  </sheetData>
  <mergeCells count="34">
    <mergeCell ref="A48:I48"/>
    <mergeCell ref="A49:I49"/>
    <mergeCell ref="A35:I35"/>
    <mergeCell ref="A38:I38"/>
    <mergeCell ref="A40:I40"/>
    <mergeCell ref="A47:I47"/>
    <mergeCell ref="A42:I42"/>
    <mergeCell ref="A39:I39"/>
    <mergeCell ref="A36:I36"/>
    <mergeCell ref="A37:I37"/>
    <mergeCell ref="A34:I34"/>
    <mergeCell ref="E2:E3"/>
    <mergeCell ref="F2:F3"/>
    <mergeCell ref="A6:I6"/>
    <mergeCell ref="A14:I14"/>
    <mergeCell ref="A15:I15"/>
    <mergeCell ref="A16:I16"/>
    <mergeCell ref="A17:I17"/>
    <mergeCell ref="A18:I18"/>
    <mergeCell ref="A19:I19"/>
    <mergeCell ref="A21:I21"/>
    <mergeCell ref="A33:I33"/>
    <mergeCell ref="A1:B1"/>
    <mergeCell ref="C1:F1"/>
    <mergeCell ref="A2:A3"/>
    <mergeCell ref="B2:B3"/>
    <mergeCell ref="C2:C3"/>
    <mergeCell ref="D2:D3"/>
    <mergeCell ref="K12:P12"/>
    <mergeCell ref="K7:P7"/>
    <mergeCell ref="K8:P8"/>
    <mergeCell ref="K9:P9"/>
    <mergeCell ref="K10:P10"/>
    <mergeCell ref="K11:P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063E-84BC-44F5-98B7-117048C2B31F}">
  <dimension ref="A1:Q46"/>
  <sheetViews>
    <sheetView zoomScale="70" zoomScaleNormal="70" workbookViewId="0">
      <selection activeCell="A30" sqref="A30:I30"/>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7" ht="77.25" customHeight="1" thickBot="1" x14ac:dyDescent="0.3">
      <c r="A1" s="800" t="s">
        <v>363</v>
      </c>
      <c r="B1" s="801"/>
      <c r="C1" s="802" t="s">
        <v>266</v>
      </c>
      <c r="D1" s="803"/>
      <c r="E1" s="803"/>
      <c r="F1" s="804"/>
      <c r="G1" s="159"/>
      <c r="H1" s="159"/>
      <c r="I1" s="159"/>
    </row>
    <row r="2" spans="1:17" ht="51.75" customHeight="1" thickBot="1" x14ac:dyDescent="0.3">
      <c r="A2" s="811" t="s">
        <v>267</v>
      </c>
      <c r="B2" s="813" t="s">
        <v>337</v>
      </c>
      <c r="C2" s="815" t="s">
        <v>269</v>
      </c>
      <c r="D2" s="817" t="s">
        <v>290</v>
      </c>
      <c r="E2" s="819" t="s">
        <v>271</v>
      </c>
      <c r="F2" s="821" t="s">
        <v>338</v>
      </c>
      <c r="H2" s="333"/>
    </row>
    <row r="3" spans="1:17" ht="83.25" customHeight="1" thickBot="1" x14ac:dyDescent="0.3">
      <c r="A3" s="812"/>
      <c r="B3" s="814"/>
      <c r="C3" s="816"/>
      <c r="D3" s="818"/>
      <c r="E3" s="820"/>
      <c r="F3" s="822"/>
    </row>
    <row r="4" spans="1:17" ht="51.75" customHeight="1" thickBot="1" x14ac:dyDescent="0.3">
      <c r="A4" s="94" t="s">
        <v>237</v>
      </c>
      <c r="B4" s="95" t="s">
        <v>238</v>
      </c>
      <c r="C4" s="95" t="s">
        <v>239</v>
      </c>
      <c r="D4" s="95" t="s">
        <v>240</v>
      </c>
      <c r="E4" s="95" t="s">
        <v>241</v>
      </c>
      <c r="F4" s="95" t="s">
        <v>242</v>
      </c>
      <c r="G4" s="95" t="s">
        <v>243</v>
      </c>
      <c r="H4" s="96" t="s">
        <v>273</v>
      </c>
      <c r="I4" s="110" t="s">
        <v>274</v>
      </c>
      <c r="J4" s="338" t="s">
        <v>275</v>
      </c>
    </row>
    <row r="5" spans="1:17" ht="20.25" customHeight="1" thickBot="1" x14ac:dyDescent="0.3">
      <c r="A5" s="202" t="s">
        <v>244</v>
      </c>
      <c r="B5" s="203"/>
      <c r="C5" s="331">
        <v>1306</v>
      </c>
      <c r="D5" s="204">
        <v>131</v>
      </c>
      <c r="E5" s="204">
        <v>5</v>
      </c>
      <c r="F5" s="331">
        <v>35349</v>
      </c>
      <c r="G5" s="335">
        <v>3550</v>
      </c>
      <c r="H5" s="206">
        <v>4.9000000000000002E-2</v>
      </c>
      <c r="I5" s="207">
        <v>3</v>
      </c>
      <c r="J5" s="208"/>
    </row>
    <row r="6" spans="1:17" ht="28.5" customHeight="1" thickBot="1" x14ac:dyDescent="0.35">
      <c r="A6" s="779" t="s">
        <v>245</v>
      </c>
      <c r="B6" s="765"/>
      <c r="C6" s="765"/>
      <c r="D6" s="765"/>
      <c r="E6" s="765"/>
      <c r="F6" s="765"/>
      <c r="G6" s="765"/>
      <c r="H6" s="765"/>
      <c r="I6" s="766"/>
      <c r="J6" s="209"/>
      <c r="K6" s="828" t="s">
        <v>364</v>
      </c>
      <c r="L6" s="829"/>
      <c r="M6" s="829"/>
      <c r="N6" s="829"/>
      <c r="O6" s="829"/>
      <c r="P6" s="829"/>
      <c r="Q6" s="829"/>
    </row>
    <row r="7" spans="1:17" ht="38.25" customHeight="1" thickBot="1" x14ac:dyDescent="0.3">
      <c r="A7" s="357" t="s">
        <v>115</v>
      </c>
      <c r="B7" s="358" t="s">
        <v>277</v>
      </c>
      <c r="C7" s="358">
        <v>0.6</v>
      </c>
      <c r="D7" s="92">
        <v>38</v>
      </c>
      <c r="E7" s="92">
        <v>-1</v>
      </c>
      <c r="F7" s="92">
        <v>37.700000000000003</v>
      </c>
      <c r="G7" s="359">
        <v>2486.9</v>
      </c>
      <c r="H7" s="220">
        <v>1.9E-2</v>
      </c>
      <c r="I7" s="92">
        <v>2</v>
      </c>
      <c r="J7" s="312" t="s">
        <v>278</v>
      </c>
      <c r="K7" s="835" t="s">
        <v>365</v>
      </c>
      <c r="L7" s="835"/>
      <c r="M7" s="835"/>
      <c r="N7" s="835"/>
      <c r="O7" s="835"/>
      <c r="P7" s="835"/>
      <c r="Q7" s="835"/>
    </row>
    <row r="8" spans="1:17" ht="36" customHeight="1" thickBot="1" x14ac:dyDescent="0.3">
      <c r="A8" s="334" t="s">
        <v>113</v>
      </c>
      <c r="B8" s="334" t="s">
        <v>366</v>
      </c>
      <c r="C8" s="334">
        <v>6.6</v>
      </c>
      <c r="D8" s="334">
        <v>215</v>
      </c>
      <c r="E8" s="334">
        <v>3</v>
      </c>
      <c r="F8" s="334">
        <v>47.1</v>
      </c>
      <c r="G8" s="336">
        <v>1539.8</v>
      </c>
      <c r="H8" s="337">
        <v>0.109</v>
      </c>
      <c r="I8" s="334">
        <v>2</v>
      </c>
      <c r="J8" s="312" t="s">
        <v>278</v>
      </c>
      <c r="K8" s="835" t="s">
        <v>367</v>
      </c>
      <c r="L8" s="835"/>
      <c r="M8" s="835"/>
      <c r="N8" s="835"/>
      <c r="O8" s="835"/>
      <c r="P8" s="835"/>
      <c r="Q8" s="835"/>
    </row>
    <row r="9" spans="1:17" ht="35.25" customHeight="1" thickBot="1" x14ac:dyDescent="0.3">
      <c r="A9" s="334" t="s">
        <v>82</v>
      </c>
      <c r="B9" s="332" t="s">
        <v>366</v>
      </c>
      <c r="C9" s="334">
        <v>4.3</v>
      </c>
      <c r="D9" s="334">
        <v>169</v>
      </c>
      <c r="E9" s="334">
        <v>5</v>
      </c>
      <c r="F9" s="334">
        <v>41.9</v>
      </c>
      <c r="G9" s="336">
        <v>1655.2</v>
      </c>
      <c r="H9" s="337">
        <v>2.4E-2</v>
      </c>
      <c r="I9" s="334">
        <v>2</v>
      </c>
      <c r="J9" s="312" t="s">
        <v>278</v>
      </c>
      <c r="K9" s="835" t="s">
        <v>368</v>
      </c>
      <c r="L9" s="835"/>
      <c r="M9" s="835"/>
      <c r="N9" s="835"/>
      <c r="O9" s="835"/>
      <c r="P9" s="835"/>
      <c r="Q9" s="835"/>
    </row>
    <row r="10" spans="1:17" ht="42" customHeight="1" thickBot="1" x14ac:dyDescent="0.3">
      <c r="A10" s="360" t="s">
        <v>124</v>
      </c>
      <c r="B10" s="339" t="s">
        <v>279</v>
      </c>
      <c r="C10" s="339">
        <v>10.1</v>
      </c>
      <c r="D10" s="339">
        <v>143</v>
      </c>
      <c r="E10" s="339">
        <v>-1</v>
      </c>
      <c r="F10" s="339">
        <v>146</v>
      </c>
      <c r="G10" s="361">
        <v>2062.9</v>
      </c>
      <c r="H10" s="362">
        <v>4.9000000000000002E-2</v>
      </c>
      <c r="I10" s="339">
        <v>3</v>
      </c>
      <c r="J10" s="313" t="s">
        <v>278</v>
      </c>
      <c r="K10" s="835" t="s">
        <v>369</v>
      </c>
      <c r="L10" s="835"/>
      <c r="M10" s="835"/>
      <c r="N10" s="835"/>
      <c r="O10" s="835"/>
      <c r="P10" s="835"/>
      <c r="Q10" s="835"/>
    </row>
    <row r="11" spans="1:17" ht="33" customHeight="1" thickBot="1" x14ac:dyDescent="0.3">
      <c r="A11" s="98" t="s">
        <v>91</v>
      </c>
      <c r="B11" s="98" t="s">
        <v>279</v>
      </c>
      <c r="C11" s="215">
        <v>2</v>
      </c>
      <c r="D11" s="98">
        <v>86</v>
      </c>
      <c r="E11" s="98">
        <v>1</v>
      </c>
      <c r="F11" s="98">
        <v>70.400000000000006</v>
      </c>
      <c r="G11" s="216">
        <v>3031.5</v>
      </c>
      <c r="H11" s="217">
        <v>4.4999999999999998E-2</v>
      </c>
      <c r="I11" s="98">
        <v>3</v>
      </c>
      <c r="J11" s="314" t="s">
        <v>278</v>
      </c>
      <c r="K11" s="834" t="s">
        <v>370</v>
      </c>
      <c r="L11" s="826"/>
      <c r="M11" s="826"/>
      <c r="N11" s="826"/>
      <c r="O11" s="826"/>
      <c r="P11" s="826"/>
      <c r="Q11" s="827"/>
    </row>
    <row r="12" spans="1:17" ht="39.75" customHeight="1" thickBot="1" x14ac:dyDescent="0.3">
      <c r="A12" s="98" t="s">
        <v>101</v>
      </c>
      <c r="B12" s="98" t="s">
        <v>279</v>
      </c>
      <c r="C12" s="98">
        <v>3.3</v>
      </c>
      <c r="D12" s="98">
        <v>138</v>
      </c>
      <c r="E12" s="98">
        <v>1</v>
      </c>
      <c r="F12" s="98">
        <v>64.099999999999994</v>
      </c>
      <c r="G12" s="216">
        <v>2686.4</v>
      </c>
      <c r="H12" s="217">
        <v>5.8000000000000003E-2</v>
      </c>
      <c r="I12" s="98">
        <v>1</v>
      </c>
      <c r="J12" s="312" t="s">
        <v>278</v>
      </c>
      <c r="K12" s="834" t="s">
        <v>371</v>
      </c>
      <c r="L12" s="826"/>
      <c r="M12" s="826"/>
      <c r="N12" s="826"/>
      <c r="O12" s="826"/>
      <c r="P12" s="826"/>
      <c r="Q12" s="827"/>
    </row>
    <row r="13" spans="1:17" ht="49.5" customHeight="1" x14ac:dyDescent="0.25">
      <c r="A13" s="320" t="s">
        <v>310</v>
      </c>
      <c r="B13" s="321"/>
      <c r="C13" s="322"/>
      <c r="D13" s="323">
        <f>AVERAGE(D7:D12)</f>
        <v>131.5</v>
      </c>
      <c r="E13" s="322" t="s">
        <v>372</v>
      </c>
      <c r="F13" s="322"/>
      <c r="G13" s="324"/>
      <c r="H13" s="325">
        <f>AVERAGE(H7:H12)</f>
        <v>5.0666666666666665E-2</v>
      </c>
      <c r="I13" s="326" t="s">
        <v>373</v>
      </c>
      <c r="J13" s="327"/>
    </row>
    <row r="14" spans="1:17" ht="48"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7" ht="20.25" customHeight="1" thickBot="1" x14ac:dyDescent="0.35">
      <c r="A15" s="780" t="s">
        <v>299</v>
      </c>
      <c r="B15" s="799"/>
      <c r="C15" s="799"/>
      <c r="D15" s="799"/>
      <c r="E15" s="799"/>
      <c r="F15" s="799"/>
      <c r="G15" s="799"/>
      <c r="H15" s="799"/>
      <c r="I15" s="799"/>
      <c r="J15" s="122"/>
      <c r="K15" s="828" t="s">
        <v>364</v>
      </c>
      <c r="L15" s="830"/>
      <c r="M15" s="830"/>
      <c r="N15" s="830"/>
      <c r="O15" s="830"/>
      <c r="P15" s="830"/>
      <c r="Q15" s="830"/>
    </row>
    <row r="16" spans="1:17" ht="27" customHeight="1" thickBot="1" x14ac:dyDescent="0.3">
      <c r="A16" s="238" t="s">
        <v>84</v>
      </c>
      <c r="B16" s="104" t="s">
        <v>280</v>
      </c>
      <c r="C16" s="104">
        <v>0.9</v>
      </c>
      <c r="D16" s="104">
        <v>62</v>
      </c>
      <c r="E16" s="104">
        <v>2</v>
      </c>
      <c r="F16" s="104">
        <v>41.7</v>
      </c>
      <c r="G16" s="223">
        <v>3014.9</v>
      </c>
      <c r="H16" s="239">
        <v>1.7000000000000001E-2</v>
      </c>
      <c r="I16" s="225">
        <v>1</v>
      </c>
      <c r="J16" s="328" t="s">
        <v>278</v>
      </c>
      <c r="K16" s="825" t="s">
        <v>374</v>
      </c>
      <c r="L16" s="826"/>
      <c r="M16" s="826"/>
      <c r="N16" s="826"/>
      <c r="O16" s="826"/>
      <c r="P16" s="826"/>
      <c r="Q16" s="827"/>
    </row>
    <row r="17" spans="1:17" ht="33" customHeight="1" thickBot="1" x14ac:dyDescent="0.3">
      <c r="A17" s="244" t="s">
        <v>87</v>
      </c>
      <c r="B17" s="98" t="s">
        <v>375</v>
      </c>
      <c r="C17" s="98">
        <v>1.4</v>
      </c>
      <c r="D17" s="98">
        <v>82</v>
      </c>
      <c r="E17" s="98">
        <v>3</v>
      </c>
      <c r="F17" s="98">
        <v>50.6</v>
      </c>
      <c r="G17" s="216">
        <v>2895.9</v>
      </c>
      <c r="H17" s="245">
        <v>4.8000000000000001E-2</v>
      </c>
      <c r="I17" s="246">
        <v>1</v>
      </c>
      <c r="J17" s="328" t="s">
        <v>278</v>
      </c>
      <c r="K17" s="825" t="s">
        <v>376</v>
      </c>
      <c r="L17" s="826"/>
      <c r="M17" s="826"/>
      <c r="N17" s="826"/>
      <c r="O17" s="826"/>
      <c r="P17" s="826"/>
      <c r="Q17" s="827"/>
    </row>
    <row r="18" spans="1:17" ht="32.25" customHeight="1" thickBot="1" x14ac:dyDescent="0.3">
      <c r="A18" s="244" t="s">
        <v>79</v>
      </c>
      <c r="B18" s="98" t="s">
        <v>375</v>
      </c>
      <c r="C18" s="98">
        <v>0.9</v>
      </c>
      <c r="D18" s="98">
        <v>73</v>
      </c>
      <c r="E18" s="98">
        <v>1</v>
      </c>
      <c r="F18" s="98">
        <v>26</v>
      </c>
      <c r="G18" s="216">
        <v>2210.3000000000002</v>
      </c>
      <c r="H18" s="245">
        <v>3.7999999999999999E-2</v>
      </c>
      <c r="I18" s="246">
        <v>1</v>
      </c>
      <c r="J18" s="328" t="s">
        <v>278</v>
      </c>
      <c r="K18" s="825" t="s">
        <v>377</v>
      </c>
      <c r="L18" s="826"/>
      <c r="M18" s="826"/>
      <c r="N18" s="826"/>
      <c r="O18" s="826"/>
      <c r="P18" s="826"/>
      <c r="Q18" s="827"/>
    </row>
    <row r="19" spans="1:17" ht="33" customHeight="1" thickBot="1" x14ac:dyDescent="0.3">
      <c r="A19" s="238" t="s">
        <v>111</v>
      </c>
      <c r="B19" s="104" t="s">
        <v>280</v>
      </c>
      <c r="C19" s="104">
        <v>1.3</v>
      </c>
      <c r="D19" s="104">
        <v>53</v>
      </c>
      <c r="E19" s="104">
        <v>-1</v>
      </c>
      <c r="F19" s="104">
        <v>86.4</v>
      </c>
      <c r="G19" s="223">
        <v>3535.8</v>
      </c>
      <c r="H19" s="239">
        <v>2.3E-2</v>
      </c>
      <c r="I19" s="225">
        <v>1</v>
      </c>
      <c r="J19" s="328" t="s">
        <v>278</v>
      </c>
      <c r="K19" s="825" t="s">
        <v>378</v>
      </c>
      <c r="L19" s="826"/>
      <c r="M19" s="826"/>
      <c r="N19" s="826"/>
      <c r="O19" s="826"/>
      <c r="P19" s="826"/>
      <c r="Q19" s="827"/>
    </row>
    <row r="20" spans="1:17" ht="45" customHeight="1" thickBot="1" x14ac:dyDescent="0.3">
      <c r="A20" s="244" t="s">
        <v>95</v>
      </c>
      <c r="B20" s="98" t="s">
        <v>375</v>
      </c>
      <c r="C20" s="98">
        <v>3.4</v>
      </c>
      <c r="D20" s="98">
        <v>119</v>
      </c>
      <c r="E20" s="98">
        <v>3</v>
      </c>
      <c r="F20" s="98">
        <v>89.7</v>
      </c>
      <c r="G20" s="216">
        <v>3106</v>
      </c>
      <c r="H20" s="245">
        <v>0.04</v>
      </c>
      <c r="I20" s="246">
        <v>2</v>
      </c>
      <c r="J20" s="328" t="s">
        <v>278</v>
      </c>
      <c r="K20" s="825" t="s">
        <v>379</v>
      </c>
      <c r="L20" s="826"/>
      <c r="M20" s="826"/>
      <c r="N20" s="826"/>
      <c r="O20" s="826"/>
      <c r="P20" s="826"/>
      <c r="Q20" s="827"/>
    </row>
    <row r="21" spans="1:17" ht="38.25" customHeight="1" thickBot="1" x14ac:dyDescent="0.3">
      <c r="A21" s="345" t="s">
        <v>99</v>
      </c>
      <c r="B21" s="346" t="s">
        <v>366</v>
      </c>
      <c r="C21" s="346">
        <v>7.6</v>
      </c>
      <c r="D21" s="346">
        <v>175</v>
      </c>
      <c r="E21" s="346">
        <v>3</v>
      </c>
      <c r="F21" s="346">
        <v>150</v>
      </c>
      <c r="G21" s="347">
        <v>3467.1</v>
      </c>
      <c r="H21" s="348">
        <v>6.4000000000000001E-2</v>
      </c>
      <c r="I21" s="349">
        <v>3</v>
      </c>
      <c r="J21" s="328" t="s">
        <v>278</v>
      </c>
      <c r="K21" s="825" t="s">
        <v>380</v>
      </c>
      <c r="L21" s="826"/>
      <c r="M21" s="826"/>
      <c r="N21" s="826"/>
      <c r="O21" s="826"/>
      <c r="P21" s="826"/>
      <c r="Q21" s="827"/>
    </row>
    <row r="22" spans="1:17" ht="34.5" customHeight="1" thickBot="1" x14ac:dyDescent="0.3">
      <c r="A22" s="344" t="s">
        <v>89</v>
      </c>
      <c r="B22" s="340" t="s">
        <v>277</v>
      </c>
      <c r="C22" s="340">
        <v>0.4</v>
      </c>
      <c r="D22" s="340">
        <v>29</v>
      </c>
      <c r="E22" s="340">
        <v>-1</v>
      </c>
      <c r="F22" s="340">
        <v>35.299999999999997</v>
      </c>
      <c r="G22" s="341">
        <v>2351.4</v>
      </c>
      <c r="H22" s="342">
        <v>1.2E-2</v>
      </c>
      <c r="I22" s="343">
        <v>-1</v>
      </c>
      <c r="J22" s="328" t="s">
        <v>278</v>
      </c>
      <c r="K22" s="825" t="s">
        <v>381</v>
      </c>
      <c r="L22" s="826"/>
      <c r="M22" s="826"/>
      <c r="N22" s="826"/>
      <c r="O22" s="826"/>
      <c r="P22" s="826"/>
      <c r="Q22" s="827"/>
    </row>
    <row r="23" spans="1:17" ht="32.25" customHeight="1" thickBot="1" x14ac:dyDescent="0.3">
      <c r="A23" s="345" t="s">
        <v>105</v>
      </c>
      <c r="B23" s="346" t="s">
        <v>366</v>
      </c>
      <c r="C23" s="346">
        <v>8.1</v>
      </c>
      <c r="D23" s="346">
        <v>169</v>
      </c>
      <c r="E23" s="346">
        <v>1</v>
      </c>
      <c r="F23" s="346">
        <v>137.69999999999999</v>
      </c>
      <c r="G23" s="347">
        <v>2860.6</v>
      </c>
      <c r="H23" s="348">
        <v>7.1999999999999995E-2</v>
      </c>
      <c r="I23" s="349">
        <v>5</v>
      </c>
      <c r="J23" s="328" t="s">
        <v>278</v>
      </c>
      <c r="K23" s="825" t="s">
        <v>382</v>
      </c>
      <c r="L23" s="826"/>
      <c r="M23" s="826"/>
      <c r="N23" s="826"/>
      <c r="O23" s="826"/>
      <c r="P23" s="826"/>
      <c r="Q23" s="827"/>
    </row>
    <row r="24" spans="1:17" ht="27" customHeight="1" thickBot="1" x14ac:dyDescent="0.3">
      <c r="A24" s="244" t="s">
        <v>93</v>
      </c>
      <c r="B24" s="98" t="s">
        <v>375</v>
      </c>
      <c r="C24" s="98">
        <v>2</v>
      </c>
      <c r="D24" s="98">
        <v>76</v>
      </c>
      <c r="E24" s="98">
        <v>1</v>
      </c>
      <c r="F24" s="98">
        <v>147</v>
      </c>
      <c r="G24" s="216">
        <v>5564.6</v>
      </c>
      <c r="H24" s="245">
        <v>4.9000000000000002E-2</v>
      </c>
      <c r="I24" s="246">
        <v>1</v>
      </c>
      <c r="J24" s="328" t="s">
        <v>278</v>
      </c>
      <c r="K24" s="825" t="s">
        <v>383</v>
      </c>
      <c r="L24" s="826"/>
      <c r="M24" s="826"/>
      <c r="N24" s="826"/>
      <c r="O24" s="826"/>
      <c r="P24" s="826"/>
      <c r="Q24" s="827"/>
    </row>
    <row r="25" spans="1:17" ht="28.5" customHeight="1" thickBot="1" x14ac:dyDescent="0.3">
      <c r="A25" s="260" t="s">
        <v>109</v>
      </c>
      <c r="B25" s="92" t="s">
        <v>277</v>
      </c>
      <c r="C25" s="92">
        <v>0.9</v>
      </c>
      <c r="D25" s="92">
        <v>26</v>
      </c>
      <c r="E25" s="92">
        <v>1</v>
      </c>
      <c r="F25" s="92">
        <v>89.7</v>
      </c>
      <c r="G25" s="219">
        <v>2709.5</v>
      </c>
      <c r="H25" s="249">
        <v>2.1999999999999999E-2</v>
      </c>
      <c r="I25" s="221">
        <v>-1</v>
      </c>
      <c r="J25" s="214" t="s">
        <v>278</v>
      </c>
      <c r="K25" s="825" t="s">
        <v>384</v>
      </c>
      <c r="L25" s="826"/>
      <c r="M25" s="826"/>
      <c r="N25" s="826"/>
      <c r="O25" s="826"/>
      <c r="P25" s="826"/>
      <c r="Q25" s="827"/>
    </row>
    <row r="26" spans="1:17" ht="42.75" customHeight="1" thickBot="1" x14ac:dyDescent="0.3">
      <c r="A26" s="262" t="s">
        <v>310</v>
      </c>
      <c r="B26" s="258"/>
      <c r="C26" s="255"/>
      <c r="D26" s="295">
        <v>86.4</v>
      </c>
      <c r="E26" s="261" t="s">
        <v>385</v>
      </c>
      <c r="F26" s="255"/>
      <c r="G26" s="256"/>
      <c r="H26" s="296">
        <v>3.85E-2</v>
      </c>
      <c r="I26" s="317" t="s">
        <v>386</v>
      </c>
      <c r="J26" s="327"/>
    </row>
    <row r="27" spans="1:17" ht="20.25" hidden="1" customHeight="1" thickBot="1" x14ac:dyDescent="0.3">
      <c r="A27" s="782"/>
      <c r="B27" s="836"/>
      <c r="C27" s="836"/>
      <c r="D27" s="836"/>
      <c r="E27" s="836"/>
      <c r="F27" s="836"/>
      <c r="G27" s="836"/>
      <c r="H27" s="836"/>
      <c r="I27" s="784"/>
    </row>
    <row r="28" spans="1:17" ht="53.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7" ht="24.75" customHeight="1" thickBot="1" x14ac:dyDescent="0.35">
      <c r="A29" s="823" t="s">
        <v>357</v>
      </c>
      <c r="B29" s="824"/>
      <c r="C29" s="824"/>
      <c r="D29" s="824"/>
      <c r="E29" s="824"/>
      <c r="F29" s="824"/>
      <c r="G29" s="824"/>
      <c r="H29" s="824"/>
      <c r="I29" s="824"/>
      <c r="J29" s="329"/>
      <c r="K29" s="828" t="s">
        <v>364</v>
      </c>
      <c r="L29" s="829"/>
      <c r="M29" s="829"/>
      <c r="N29" s="829"/>
      <c r="O29" s="829"/>
      <c r="P29" s="829"/>
      <c r="Q29" s="829"/>
    </row>
    <row r="30" spans="1:17" ht="32.25" customHeight="1" thickBot="1" x14ac:dyDescent="0.3">
      <c r="A30" s="273" t="s">
        <v>107</v>
      </c>
      <c r="B30" s="274" t="s">
        <v>375</v>
      </c>
      <c r="C30" s="275">
        <v>11.6</v>
      </c>
      <c r="D30" s="275">
        <v>149</v>
      </c>
      <c r="E30" s="275">
        <v>2</v>
      </c>
      <c r="F30" s="275">
        <v>183.1</v>
      </c>
      <c r="G30" s="276">
        <v>2351.1</v>
      </c>
      <c r="H30" s="277">
        <v>4.3999999999999997E-2</v>
      </c>
      <c r="I30" s="278">
        <v>2</v>
      </c>
      <c r="J30" s="286" t="s">
        <v>278</v>
      </c>
      <c r="K30" s="831" t="s">
        <v>387</v>
      </c>
      <c r="L30" s="832"/>
      <c r="M30" s="832"/>
      <c r="N30" s="832"/>
      <c r="O30" s="832"/>
      <c r="P30" s="832"/>
      <c r="Q30" s="833"/>
    </row>
    <row r="31" spans="1:17" ht="38.25" customHeight="1" thickBot="1" x14ac:dyDescent="0.3">
      <c r="A31" s="350" t="s">
        <v>97</v>
      </c>
      <c r="B31" s="351" t="s">
        <v>366</v>
      </c>
      <c r="C31" s="352">
        <v>8</v>
      </c>
      <c r="D31" s="352">
        <v>195</v>
      </c>
      <c r="E31" s="352">
        <v>3</v>
      </c>
      <c r="F31" s="352">
        <v>168.9</v>
      </c>
      <c r="G31" s="353">
        <v>4111.7</v>
      </c>
      <c r="H31" s="354">
        <v>2.5000000000000001E-2</v>
      </c>
      <c r="I31" s="355">
        <v>1</v>
      </c>
      <c r="J31" s="286" t="s">
        <v>278</v>
      </c>
      <c r="K31" s="825" t="s">
        <v>388</v>
      </c>
      <c r="L31" s="826"/>
      <c r="M31" s="826"/>
      <c r="N31" s="826"/>
      <c r="O31" s="826"/>
      <c r="P31" s="826"/>
      <c r="Q31" s="827"/>
    </row>
    <row r="32" spans="1:17" ht="30" customHeight="1" thickBot="1" x14ac:dyDescent="0.3">
      <c r="A32" s="284" t="s">
        <v>103</v>
      </c>
      <c r="B32" s="274" t="s">
        <v>375</v>
      </c>
      <c r="C32" s="280">
        <v>9.4</v>
      </c>
      <c r="D32" s="285">
        <v>149</v>
      </c>
      <c r="E32" s="285">
        <v>3</v>
      </c>
      <c r="F32" s="280">
        <v>270.10000000000002</v>
      </c>
      <c r="G32" s="281">
        <v>4273.8</v>
      </c>
      <c r="H32" s="282">
        <v>4.3999999999999997E-2</v>
      </c>
      <c r="I32" s="283">
        <v>1</v>
      </c>
      <c r="J32" s="287" t="s">
        <v>278</v>
      </c>
      <c r="K32" s="825" t="s">
        <v>389</v>
      </c>
      <c r="L32" s="826"/>
      <c r="M32" s="826"/>
      <c r="N32" s="826"/>
      <c r="O32" s="826"/>
      <c r="P32" s="826"/>
      <c r="Q32" s="827"/>
    </row>
    <row r="33" spans="1:10" ht="20.25" customHeight="1" x14ac:dyDescent="0.25">
      <c r="A33" s="288" t="s">
        <v>310</v>
      </c>
      <c r="B33" s="289"/>
      <c r="C33" s="290"/>
      <c r="D33" s="291">
        <f>AVERAGE(D30:D32)</f>
        <v>164.33333333333334</v>
      </c>
      <c r="E33" s="318" t="s">
        <v>390</v>
      </c>
      <c r="F33" s="292"/>
      <c r="G33" s="293"/>
      <c r="H33" s="294">
        <f>AVERAGE(H30:H32)</f>
        <v>3.7666666666666668E-2</v>
      </c>
      <c r="I33" s="319" t="s">
        <v>391</v>
      </c>
      <c r="J33" s="330"/>
    </row>
    <row r="34" spans="1:10" x14ac:dyDescent="0.25">
      <c r="B34" s="259"/>
    </row>
    <row r="45" spans="1:10" x14ac:dyDescent="0.25">
      <c r="C45" s="356"/>
    </row>
    <row r="46" spans="1:10" x14ac:dyDescent="0.25">
      <c r="C46" s="356"/>
    </row>
  </sheetData>
  <mergeCells count="34">
    <mergeCell ref="A27:I27"/>
    <mergeCell ref="A29:I29"/>
    <mergeCell ref="A15:I15"/>
    <mergeCell ref="A6:I6"/>
    <mergeCell ref="A1:B1"/>
    <mergeCell ref="C1:F1"/>
    <mergeCell ref="A2:A3"/>
    <mergeCell ref="B2:B3"/>
    <mergeCell ref="C2:C3"/>
    <mergeCell ref="D2:D3"/>
    <mergeCell ref="E2:E3"/>
    <mergeCell ref="F2:F3"/>
    <mergeCell ref="K20:Q20"/>
    <mergeCell ref="K7:Q7"/>
    <mergeCell ref="K8:Q8"/>
    <mergeCell ref="K9:Q9"/>
    <mergeCell ref="K10:Q10"/>
    <mergeCell ref="K11:Q11"/>
    <mergeCell ref="K31:Q31"/>
    <mergeCell ref="K32:Q32"/>
    <mergeCell ref="K6:Q6"/>
    <mergeCell ref="K15:Q15"/>
    <mergeCell ref="K29:Q29"/>
    <mergeCell ref="K21:Q21"/>
    <mergeCell ref="K22:Q22"/>
    <mergeCell ref="K23:Q23"/>
    <mergeCell ref="K24:Q24"/>
    <mergeCell ref="K30:Q30"/>
    <mergeCell ref="K25:Q25"/>
    <mergeCell ref="K12:Q12"/>
    <mergeCell ref="K16:Q16"/>
    <mergeCell ref="K17:Q17"/>
    <mergeCell ref="K18:Q18"/>
    <mergeCell ref="K19:Q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6ddf2af-ccb3-4981-84d8-4c3854cf0a47">
      <UserInfo>
        <DisplayName>Jennifer Morse</DisplayName>
        <AccountId>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BB2738F7271942B2C228F6D6BD82E5" ma:contentTypeVersion="4" ma:contentTypeDescription="Create a new document." ma:contentTypeScope="" ma:versionID="be76825354966832ddb52fd31dae0ca7">
  <xsd:schema xmlns:xsd="http://www.w3.org/2001/XMLSchema" xmlns:xs="http://www.w3.org/2001/XMLSchema" xmlns:p="http://schemas.microsoft.com/office/2006/metadata/properties" xmlns:ns2="b641a668-919e-46c2-9ff3-ebc2d21d8622" xmlns:ns3="36ddf2af-ccb3-4981-84d8-4c3854cf0a47" targetNamespace="http://schemas.microsoft.com/office/2006/metadata/properties" ma:root="true" ma:fieldsID="d55612b244c3f8c20ecb24c989b469d4" ns2:_="" ns3:_="">
    <xsd:import namespace="b641a668-919e-46c2-9ff3-ebc2d21d8622"/>
    <xsd:import namespace="36ddf2af-ccb3-4981-84d8-4c3854cf0a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1a668-919e-46c2-9ff3-ebc2d21d8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ddf2af-ccb3-4981-84d8-4c3854cf0a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9123A4-27C4-43FE-9ACE-452C2B24174B}">
  <ds:schemaRefs>
    <ds:schemaRef ds:uri="http://schemas.microsoft.com/sharepoint/v3/contenttype/forms"/>
  </ds:schemaRefs>
</ds:datastoreItem>
</file>

<file path=customXml/itemProps2.xml><?xml version="1.0" encoding="utf-8"?>
<ds:datastoreItem xmlns:ds="http://schemas.openxmlformats.org/officeDocument/2006/customXml" ds:itemID="{FCFC9002-4059-41A2-86F7-D6380309ABEB}">
  <ds:schemaRefs>
    <ds:schemaRef ds:uri="http://schemas.microsoft.com/office/2006/metadata/properties"/>
    <ds:schemaRef ds:uri="http://schemas.microsoft.com/office/infopath/2007/PartnerControls"/>
    <ds:schemaRef ds:uri="36ddf2af-ccb3-4981-84d8-4c3854cf0a47"/>
  </ds:schemaRefs>
</ds:datastoreItem>
</file>

<file path=customXml/itemProps3.xml><?xml version="1.0" encoding="utf-8"?>
<ds:datastoreItem xmlns:ds="http://schemas.openxmlformats.org/officeDocument/2006/customXml" ds:itemID="{FD2968B9-ADE6-4726-9BFA-101DFAFBF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1a668-919e-46c2-9ff3-ebc2d21d8622"/>
    <ds:schemaRef ds:uri="36ddf2af-ccb3-4981-84d8-4c3854cf0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vt:i4>
      </vt:variant>
    </vt:vector>
  </HeadingPairs>
  <TitlesOfParts>
    <vt:vector size="33" baseType="lpstr">
      <vt:lpstr>v9-22 Matrix</vt:lpstr>
      <vt:lpstr>9-3 Data</vt:lpstr>
      <vt:lpstr>9-10 Data</vt:lpstr>
      <vt:lpstr>9-17 Data</vt:lpstr>
      <vt:lpstr>9-24 Data</vt:lpstr>
      <vt:lpstr>10-1 Data</vt:lpstr>
      <vt:lpstr>10-8 Data</vt:lpstr>
      <vt:lpstr>10-15 Data</vt:lpstr>
      <vt:lpstr>10-22 Data</vt:lpstr>
      <vt:lpstr>10-29 Data</vt:lpstr>
      <vt:lpstr>11-5 Data</vt:lpstr>
      <vt:lpstr>11-12 Data</vt:lpstr>
      <vt:lpstr>11-19 Data</vt:lpstr>
      <vt:lpstr>12-3 Data</vt:lpstr>
      <vt:lpstr>12-10 Data</vt:lpstr>
      <vt:lpstr>12-17 Data</vt:lpstr>
      <vt:lpstr>1-7-21 Data</vt:lpstr>
      <vt:lpstr>1-14-21 Data</vt:lpstr>
      <vt:lpstr>1-21-21 Data</vt:lpstr>
      <vt:lpstr>1-28-21 Data</vt:lpstr>
      <vt:lpstr>2-4-21 Data</vt:lpstr>
      <vt:lpstr>2-11-21 Data</vt:lpstr>
      <vt:lpstr>2-18-21</vt:lpstr>
      <vt:lpstr>2-25-21 Data</vt:lpstr>
      <vt:lpstr>3-4-2021 Data</vt:lpstr>
      <vt:lpstr>3-11-2021 Data</vt:lpstr>
      <vt:lpstr>3-18-2021 Data</vt:lpstr>
      <vt:lpstr>COMPARISON</vt:lpstr>
      <vt:lpstr>'9-17 Data'!_Hlk51237344</vt:lpstr>
      <vt:lpstr>'9-17 Data'!_Hlk51237376</vt:lpstr>
      <vt:lpstr>'9-17 Data'!_Hlk51237399</vt:lpstr>
      <vt:lpstr>'9-17 Data'!_Hlk51237457</vt:lpstr>
      <vt:lpstr>'9-17 Data'!_Hlk51237483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Morse</dc:creator>
  <cp:keywords/>
  <dc:description/>
  <cp:lastModifiedBy>Jennifer Morse</cp:lastModifiedBy>
  <cp:revision/>
  <dcterms:created xsi:type="dcterms:W3CDTF">2020-09-02T20:50:27Z</dcterms:created>
  <dcterms:modified xsi:type="dcterms:W3CDTF">2021-03-18T17:45:35Z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0x01010066BB2738F7271942B2C228F6D6BD82E5</vt:lpwstr>
  </property>
</Properties>
</file>