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506DFEEE-F669-4962-B588-CA1F0542E11F}" xr6:coauthVersionLast="46" xr6:coauthVersionMax="46" xr10:uidLastSave="{00000000-0000-0000-0000-000000000000}"/>
  <bookViews>
    <workbookView xWindow="-120" yWindow="-120" windowWidth="20730" windowHeight="11160" firstSheet="38" activeTab="37"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 name="2-4-21 Data" sheetId="25" r:id="rId21"/>
    <sheet name="2-11-21 Data" sheetId="26" r:id="rId22"/>
    <sheet name="2-18-21" sheetId="27" r:id="rId23"/>
    <sheet name="2-25-21 Data" sheetId="28" r:id="rId24"/>
    <sheet name="3-4-2021 Data" sheetId="29" r:id="rId25"/>
    <sheet name="3-11-2021 Data" sheetId="30" r:id="rId26"/>
    <sheet name="3-18-2021 Data" sheetId="31" r:id="rId27"/>
    <sheet name="COMPARISON" sheetId="32" r:id="rId28"/>
    <sheet name=" 3-25-2021 Data" sheetId="33" r:id="rId29"/>
    <sheet name="4-1-2021 Data" sheetId="34" r:id="rId30"/>
    <sheet name="4-8-2021 Data" sheetId="35" r:id="rId31"/>
    <sheet name="4-15-2021 Data" sheetId="36" r:id="rId32"/>
    <sheet name="county standings 4-15-21" sheetId="37" r:id="rId33"/>
    <sheet name="4-22-2021 Data" sheetId="38" r:id="rId34"/>
    <sheet name="4-29-2021 Data" sheetId="39" r:id="rId35"/>
    <sheet name="5-6-2021 Data" sheetId="40" r:id="rId36"/>
    <sheet name="5-13-21 Data" sheetId="41" r:id="rId37"/>
    <sheet name="5-20-21 Data" sheetId="42" r:id="rId38"/>
    <sheet name="5-27-21 Data" sheetId="43" r:id="rId39"/>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43" l="1"/>
  <c r="D31" i="43"/>
  <c r="D25" i="43"/>
  <c r="H12" i="43"/>
  <c r="D12" i="43"/>
  <c r="H31" i="42"/>
  <c r="D31" i="42"/>
  <c r="D25" i="42"/>
  <c r="H12" i="42"/>
  <c r="D12" i="42"/>
  <c r="H31" i="41"/>
  <c r="D31" i="41"/>
  <c r="D25" i="41"/>
  <c r="H12" i="41"/>
  <c r="D12" i="41"/>
  <c r="H31" i="40"/>
  <c r="D31" i="40"/>
  <c r="D25" i="40"/>
  <c r="H12" i="40"/>
  <c r="D12" i="40"/>
  <c r="H31" i="39"/>
  <c r="D31" i="39"/>
  <c r="D25" i="39"/>
  <c r="H12" i="39"/>
  <c r="D12" i="39"/>
  <c r="H31" i="38"/>
  <c r="D31" i="38"/>
  <c r="D25" i="38"/>
  <c r="H12" i="38"/>
  <c r="D12" i="38"/>
  <c r="H31" i="36"/>
  <c r="D31" i="36"/>
  <c r="D25" i="36"/>
  <c r="H12" i="36"/>
  <c r="D12" i="36"/>
  <c r="H31" i="35"/>
  <c r="D31" i="35"/>
  <c r="D25" i="35"/>
  <c r="H12" i="35"/>
  <c r="D12" i="35"/>
  <c r="D12" i="34"/>
  <c r="H12" i="34"/>
  <c r="D25" i="34"/>
  <c r="D31" i="34"/>
  <c r="H31" i="34"/>
  <c r="H32" i="33"/>
  <c r="D32" i="33"/>
  <c r="D26" i="33"/>
  <c r="H13" i="33"/>
  <c r="D13" i="33"/>
  <c r="J29" i="32"/>
  <c r="I29" i="32"/>
  <c r="H29" i="32"/>
  <c r="G29" i="32"/>
  <c r="F29" i="32"/>
  <c r="E29" i="32"/>
  <c r="D29" i="32"/>
  <c r="C29" i="32"/>
  <c r="B29" i="32"/>
  <c r="J23" i="32"/>
  <c r="H23" i="32"/>
  <c r="G23" i="32"/>
  <c r="F23" i="32"/>
  <c r="E23" i="32"/>
  <c r="D23" i="32"/>
  <c r="C23" i="32"/>
  <c r="B23" i="32"/>
  <c r="J10" i="32"/>
  <c r="I10" i="32"/>
  <c r="H10" i="32"/>
  <c r="G10" i="32"/>
  <c r="F10" i="32"/>
  <c r="E10" i="32"/>
  <c r="D10" i="32"/>
  <c r="C10" i="32"/>
  <c r="B10" i="32"/>
  <c r="H32" i="31"/>
  <c r="D32" i="31"/>
  <c r="D26" i="31"/>
  <c r="H13" i="31"/>
  <c r="D13" i="31"/>
  <c r="D13" i="30"/>
  <c r="H13" i="30"/>
  <c r="D26" i="30"/>
  <c r="D32" i="30"/>
  <c r="H32" i="30"/>
  <c r="D13" i="29"/>
  <c r="H13" i="29"/>
  <c r="D26" i="29"/>
  <c r="D32" i="29"/>
  <c r="H32" i="29"/>
  <c r="H32" i="28"/>
  <c r="D32" i="28"/>
  <c r="D26" i="28"/>
  <c r="H13" i="28"/>
  <c r="D13" i="28"/>
  <c r="H13" i="27"/>
  <c r="D13" i="27"/>
  <c r="D26" i="27"/>
  <c r="D32" i="27"/>
  <c r="H32" i="27"/>
  <c r="D26" i="26"/>
  <c r="D32" i="26"/>
  <c r="H32" i="26"/>
  <c r="D26" i="25"/>
  <c r="D32" i="25"/>
  <c r="H32" i="25"/>
  <c r="D26" i="24"/>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<sst xmlns="http://schemas.openxmlformats.org/spreadsheetml/2006/main" count="5966" uniqueCount="1093">
  <si>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</si>
  <si>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</si>
  <si>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</si>
  <si>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</si>
  <si>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</si>
  <si>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</si>
  <si>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</si>
  <si>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</si>
  <si>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</si>
  <si>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</si>
  <si>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</si>
  <si>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</si>
  <si>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</si>
  <si>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</si>
  <si>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</si>
  <si>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</si>
  <si>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</si>
  <si>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</si>
  <si>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</si>
  <si>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</si>
  <si>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</si>
  <si>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</si>
  <si>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</si>
  <si>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</si>
  <si>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</si>
  <si>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</si>
  <si>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</si>
  <si>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</si>
  <si>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</si>
  <si>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</si>
  <si>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</si>
  <si>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</si>
  <si>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</si>
  <si>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</si>
  <si>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</si>
  <si>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</si>
  <si>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</si>
  <si>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</si>
  <si>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</si>
  <si>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</si>
  <si>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</si>
  <si>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</si>
  <si>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</si>
  <si>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</si>
  <si>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</si>
  <si>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</si>
  <si>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</si>
  <si>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</si>
  <si>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</si>
  <si>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</si>
  <si>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</si>
  <si>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</si>
  <si>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</si>
  <si>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</si>
  <si>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</si>
  <si>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</si>
  <si>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</si>
  <si>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</si>
  <si>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</si>
  <si>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</si>
  <si>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</si>
  <si>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</si>
  <si>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</si>
  <si>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</si>
  <si>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</si>
  <si>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</si>
  <si>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</si>
  <si>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</si>
  <si>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</si>
  <si>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</si>
  <si>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</si>
  <si>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</si>
  <si>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</si>
  <si>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</si>
  <si>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</si>
  <si>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</si>
  <si>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</si>
  <si>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</si>
  <si>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</si>
  <si>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</si>
  <si>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</si>
  <si>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</si>
  <si>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</si>
  <si>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</si>
  <si>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</si>
  <si>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</si>
  <si>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</si>
  <si>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</si>
  <si>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</si>
  <si>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</si>
  <si>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</si>
  <si>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</si>
  <si>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</si>
  <si>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</si>
  <si>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</si>
  <si>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</si>
  <si>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</si>
  <si>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</si>
  <si>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</si>
  <si>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</si>
  <si>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</si>
  <si>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</si>
  <si>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</si>
  <si>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</si>
  <si>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</si>
  <si>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</si>
  <si>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</si>
  <si>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</si>
  <si>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</si>
  <si>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</si>
  <si>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</si>
  <si>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</si>
  <si>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</si>
  <si>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</si>
  <si>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</si>
  <si>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</si>
  <si>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</si>
  <si>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</si>
  <si>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</si>
  <si>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</si>
  <si>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</si>
  <si>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</si>
  <si>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</si>
  <si>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</si>
  <si>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</si>
  <si>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</si>
  <si>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</si>
  <si>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</si>
  <si>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</si>
  <si>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</si>
  <si>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</si>
  <si>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</si>
  <si>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</si>
  <si>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</si>
  <si>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</si>
  <si>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</si>
  <si>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</si>
  <si>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</si>
  <si>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</si>
  <si>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</si>
  <si>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</si>
  <si>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</si>
  <si>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</si>
  <si>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</si>
  <si>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</si>
  <si>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</si>
  <si>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</si>
  <si>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</si>
  <si>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</si>
  <si>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</si>
  <si>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</si>
  <si>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</si>
  <si>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</si>
  <si>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</si>
  <si>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</si>
  <si>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</si>
  <si>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</si>
  <si>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</si>
  <si>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</si>
  <si>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</si>
  <si>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</si>
  <si>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</si>
  <si>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</si>
  <si>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</si>
  <si>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</si>
  <si>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</si>
  <si>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</si>
  <si>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</si>
  <si>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</si>
  <si>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</si>
  <si>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</si>
  <si>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</si>
  <si>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</si>
  <si>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</si>
  <si>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</si>
  <si>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</si>
  <si>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</si>
  <si>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</si>
  <si>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</si>
  <si>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</si>
  <si>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</si>
  <si>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</si>
  <si>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</si>
  <si>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</si>
  <si>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</si>
  <si>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</si>
  <si>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</si>
  <si>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</si>
  <si>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</si>
  <si>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</si>
  <si>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</si>
  <si>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</si>
  <si>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</si>
  <si>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</si>
  <si>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</si>
  <si>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</si>
  <si>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</si>
  <si>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</si>
  <si>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</si>
  <si>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</si>
  <si>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</si>
  <si>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</si>
  <si>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</si>
  <si>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</si>
  <si>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</si>
  <si>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</si>
  <si>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</si>
  <si>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</si>
  <si>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</si>
  <si>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</si>
  <si>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</si>
  <si>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</si>
  <si>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</si>
  <si>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</si>
  <si>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</si>
  <si>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</si>
  <si>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</si>
  <si>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</si>
  <si>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</si>
  <si>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</si>
  <si>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</si>
  <si>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</si>
  <si>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</si>
  <si>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</si>
  <si>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</si>
  <si>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</si>
  <si>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</si>
  <si>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</si>
  <si>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</si>
  <si>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</si>
  <si>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</si>
  <si>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</si>
  <si>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</si>
  <si>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</si>
  <si>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</si>
  <si>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</si>
  <si>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</si>
  <si>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</si>
  <si>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</si>
  <si>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</si>
  <si>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</si>
  <si>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</si>
  <si>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</si>
  <si>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</si>
  <si>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</si>
  <si>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</si>
  <si>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</si>
  <si>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</si>
  <si>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</si>
  <si>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</si>
  <si>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</si>
  <si>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</si>
  <si>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</si>
  <si>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</si>
  <si>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</si>
  <si>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</si>
  <si>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</si>
  <si>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</si>
  <si>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</si>
  <si>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</si>
  <si>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</si>
  <si>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</si>
  <si>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</si>
  <si>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</si>
  <si>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</si>
  <si>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</si>
  <si>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</si>
  <si>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</si>
  <si>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</si>
  <si>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</si>
  <si>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</si>
  <si>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</si>
  <si>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</si>
  <si>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</si>
  <si>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</si>
  <si>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</si>
  <si>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</si>
  <si>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</si>
  <si>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</si>
  <si>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</si>
  <si>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</si>
  <si>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</si>
  <si>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</si>
  <si>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</si>
  <si>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</si>
  <si>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</si>
  <si>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</si>
  <si>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</si>
  <si>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</si>
  <si>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</si>
  <si>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</si>
  <si>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</si>
  <si>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</si>
  <si>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</si>
  <si>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</si>
  <si>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</si>
  <si>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</si>
  <si>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</si>
  <si>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</si>
  <si>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</si>
  <si>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</si>
  <si>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</si>
  <si>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</si>
  <si>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</si>
  <si>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</si>
  <si>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</si>
  <si>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</si>
  <si>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</si>
  <si>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</si>
  <si>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</si>
  <si>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</si>
  <si>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</si>
  <si>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</si>
  <si>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</si>
  <si>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</si>
  <si>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</si>
  <si>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</si>
  <si>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</si>
  <si>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</si>
  <si>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</si>
  <si>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</si>
  <si>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</si>
  <si>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</si>
  <si>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</si>
  <si>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</si>
  <si>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</si>
  <si>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</si>
  <si>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</si>
  <si>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</si>
  <si>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</si>
  <si>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</si>
  <si>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</si>
  <si>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</si>
  <si>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</si>
  <si>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</si>
  <si>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</si>
  <si>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</si>
  <si>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</si>
  <si>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</si>
  <si>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</si>
  <si>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</si>
  <si>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</si>
  <si>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</si>
  <si>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</si>
  <si>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</si>
  <si>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</si>
  <si>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</si>
  <si>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</si>
  <si>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</si>
  <si>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</si>
  <si>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</si>
  <si>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</si>
  <si>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</si>
  <si>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</si>
  <si>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</si>
  <si>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</si>
  <si>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</si>
  <si>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</si>
  <si>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</si>
  <si>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</si>
  <si>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</si>
  <si>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</si>
  <si>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</si>
  <si>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</si>
  <si>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</si>
  <si>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</si>
  <si>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</si>
  <si>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</si>
  <si>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</si>
  <si>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</si>
  <si>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</si>
  <si>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</si>
  <si>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</si>
  <si>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</si>
  <si>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</si>
  <si>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</si>
  <si>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</si>
  <si>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</si>
  <si>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</si>
  <si>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</si>
  <si>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</si>
  <si>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</si>
  <si>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</si>
  <si>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</si>
  <si>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</si>
  <si>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</si>
  <si>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</si>
  <si>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</si>
  <si>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</si>
  <si>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</si>
  <si>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</si>
  <si>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</si>
  <si>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</si>
  <si>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</si>
  <si>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</si>
  <si>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</si>
  <si>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</si>
  <si>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</si>
  <si>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</si>
  <si>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</si>
  <si>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</si>
  <si>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</si>
  <si>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</si>
  <si>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</si>
  <si>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</si>
  <si>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</si>
  <si>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</si>
  <si>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</si>
  <si>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</si>
  <si>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</si>
  <si>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</si>
  <si>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</si>
  <si>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</si>
  <si>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</si>
  <si>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</si>
  <si>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</si>
  <si>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</si>
  <si>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</si>
  <si>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</si>
  <si>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</si>
  <si>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</si>
  <si>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</si>
  <si>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</si>
  <si>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</si>
  <si>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</si>
  <si>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</si>
  <si>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</si>
  <si>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</si>
  <si>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</si>
  <si>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</si>
  <si>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</si>
  <si>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</si>
  <si>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</si>
  <si>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</si>
  <si>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</si>
  <si>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</si>
  <si>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</si>
  <si>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</si>
  <si>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</si>
  <si>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</si>
  <si>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</si>
  <si>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</si>
  <si>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</si>
  <si>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</si>
  <si>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</si>
  <si>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</si>
  <si>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</si>
  <si>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</si>
  <si>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</si>
  <si>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</si>
  <si>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</si>
  <si>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</si>
  <si>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</si>
  <si>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</si>
  <si>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</si>
  <si>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</si>
  <si>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</si>
  <si>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</si>
  <si>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</si>
  <si>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</si>
  <si>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</si>
  <si>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</si>
  <si>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</si>
  <si>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</si>
  <si>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</si>
  <si>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</si>
  <si>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</si>
  <si>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</si>
  <si>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</si>
  <si>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</si>
  <si>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</si>
  <si>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</si>
  <si>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</si>
  <si>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</si>
  <si>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</si>
  <si>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</si>
  <si>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</si>
  <si>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</si>
  <si>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</si>
  <si>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</si>
  <si>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</si>
  <si>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</si>
  <si>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</si>
  <si>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</si>
  <si>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</si>
  <si>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</si>
  <si>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</si>
  <si>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</si>
  <si>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</si>
  <si>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</si>
  <si>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</si>
  <si>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</si>
  <si>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</si>
  <si>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</si>
  <si>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</si>
  <si>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</si>
  <si>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</si>
  <si>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</si>
  <si>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</si>
  <si>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</si>
  <si>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</si>
  <si>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</si>
  <si>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</si>
  <si>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</si>
  <si>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</si>
  <si>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</si>
  <si>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</si>
  <si>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</si>
  <si>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</si>
  <si>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</si>
  <si>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</si>
  <si>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</si>
  <si>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</si>
  <si>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</si>
  <si>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</si>
  <si>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</si>
  <si>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</si>
  <si>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</si>
  <si>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</si>
  <si>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</si>
  <si>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</si>
  <si>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</si>
  <si>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</si>
  <si>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</si>
  <si>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</si>
  <si>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</si>
  <si>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</si>
  <si>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</si>
  <si>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</si>
  <si>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</si>
  <si>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</si>
  <si>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</si>
  <si>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</si>
  <si>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</si>
  <si>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</si>
  <si>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</si>
  <si>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</si>
  <si>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</si>
  <si>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</si>
  <si>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</si>
  <si>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</si>
  <si>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</si>
  <si>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</si>
  <si>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</si>
  <si>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</si>
  <si>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</si>
  <si>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</si>
  <si>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</si>
  <si>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</si>
  <si>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</si>
  <si>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</si>
  <si>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</si>
  <si>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</si>
  <si>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</si>
  <si>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</si>
  <si>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</si>
  <si>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</si>
  <si>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</si>
  <si>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</si>
  <si>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</si>
  <si>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</si>
  <si>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</si>
  <si>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</si>
  <si>
    <t>165.9 (last report: 188.8)</t>
  </si>
  <si>
    <t>-29 days</t>
  </si>
  <si>
    <t xml:space="preserve"> 5.1% (last report: 6.0%)</t>
  </si>
  <si>
    <t>-3 weeks</t>
  </si>
  <si>
    <t>-8 weeks</t>
  </si>
  <si>
    <t>E: Highest</t>
  </si>
  <si>
    <t>-25 days</t>
  </si>
  <si>
    <t>-82 days</t>
  </si>
  <si>
    <t>-31 days</t>
  </si>
  <si>
    <t>-74 days</t>
  </si>
  <si>
    <t>(Last report =190.4)</t>
  </si>
  <si>
    <t>(Last report = 6.2%)</t>
  </si>
  <si>
    <t>Decreasing for &lt;2 Weeks</t>
  </si>
  <si>
    <t>2.0</t>
  </si>
  <si>
    <t>B: Medium-High</t>
  </si>
  <si>
    <t>0.4</t>
  </si>
  <si>
    <t>2.7</t>
  </si>
  <si>
    <t>4.0</t>
  </si>
  <si>
    <t>5.0</t>
  </si>
  <si>
    <t>3.8</t>
  </si>
  <si>
    <t>8.5</t>
  </si>
  <si>
    <t>3.7</t>
  </si>
  <si>
    <t>8.2</t>
  </si>
  <si>
    <t>(Last report = 156.4)</t>
  </si>
  <si>
    <t>(Last report = 7.0%)</t>
  </si>
  <si>
    <t>-30d</t>
  </si>
  <si>
    <t>1w</t>
  </si>
  <si>
    <t>-27d</t>
  </si>
  <si>
    <t>-3w</t>
  </si>
  <si>
    <t>(Last report=173.7)</t>
  </si>
  <si>
    <t>(Last report = 3.8%)</t>
  </si>
  <si>
    <t>As of February 16, 2021 (information pulled from private.mistartmap.info on February 17, 2021)</t>
  </si>
  <si>
    <t>129.2 (last report: 165.9)</t>
  </si>
  <si>
    <t>-36 Days</t>
  </si>
  <si>
    <t>4.2% (last report: 5.1%)</t>
  </si>
  <si>
    <t>-4 weeks</t>
  </si>
  <si>
    <t>-8 days</t>
  </si>
  <si>
    <t>-9 weeks</t>
  </si>
  <si>
    <t>-40 days</t>
  </si>
  <si>
    <t>-88 days</t>
  </si>
  <si>
    <t>-38 days</t>
  </si>
  <si>
    <t xml:space="preserve"> week</t>
  </si>
  <si>
    <t>(Last report =165.4)</t>
  </si>
  <si>
    <t>(Last report = 5.4%)</t>
  </si>
  <si>
    <t>-14d</t>
  </si>
  <si>
    <t>2.1</t>
  </si>
  <si>
    <t>-15d</t>
  </si>
  <si>
    <t>0.7</t>
  </si>
  <si>
    <t>-7d</t>
  </si>
  <si>
    <t>2.2</t>
  </si>
  <si>
    <t>-34d</t>
  </si>
  <si>
    <t>-3 week</t>
  </si>
  <si>
    <t>4.4</t>
  </si>
  <si>
    <t>-32d</t>
  </si>
  <si>
    <t>5.5</t>
  </si>
  <si>
    <t>-11d</t>
  </si>
  <si>
    <t>2 week</t>
  </si>
  <si>
    <t>3.0</t>
  </si>
  <si>
    <t>-35d</t>
  </si>
  <si>
    <t>-2 week</t>
  </si>
  <si>
    <t>6.1</t>
  </si>
  <si>
    <t>-36d</t>
  </si>
  <si>
    <t>1.4</t>
  </si>
  <si>
    <t>4.8</t>
  </si>
  <si>
    <t>-33d</t>
  </si>
  <si>
    <t>(Last report = 155.8)</t>
  </si>
  <si>
    <t>(Last report = 7.4%)</t>
  </si>
  <si>
    <t>-37d</t>
  </si>
  <si>
    <t>(Last report=130.3)</t>
  </si>
  <si>
    <t>(Last report = 2.8%)</t>
  </si>
  <si>
    <t>As of February 9, 2021 (information pulled from private.mistartmap.info on February 10, 2021)</t>
  </si>
  <si>
    <t>76.5 (last report: 129.2 )</t>
  </si>
  <si>
    <t>-41d</t>
  </si>
  <si>
    <t>30.6k</t>
  </si>
  <si>
    <t>3.7% (last report: 4.2% )</t>
  </si>
  <si>
    <t>-5w</t>
  </si>
  <si>
    <t>-38d</t>
  </si>
  <si>
    <t>-56d</t>
  </si>
  <si>
    <t>C: High</t>
  </si>
  <si>
    <t>-95d</t>
  </si>
  <si>
    <t>-24d</t>
  </si>
  <si>
    <t>(Last report =128.3)</t>
  </si>
  <si>
    <t>(Last report = 5.6%)</t>
  </si>
  <si>
    <t>-20 days</t>
  </si>
  <si>
    <t>- 1 week</t>
  </si>
  <si>
    <t>1.1</t>
  </si>
  <si>
    <t>-12d</t>
  </si>
  <si>
    <t>2.4</t>
  </si>
  <si>
    <t>-41 days</t>
  </si>
  <si>
    <t>- 4 weeks</t>
  </si>
  <si>
    <t>1.0</t>
  </si>
  <si>
    <t>-39 days</t>
  </si>
  <si>
    <t>6.8</t>
  </si>
  <si>
    <t>- 13 days</t>
  </si>
  <si>
    <t>3 weeks</t>
  </si>
  <si>
    <t>-42 days</t>
  </si>
  <si>
    <t>7.0</t>
  </si>
  <si>
    <t>-43 days</t>
  </si>
  <si>
    <t>- 41 days</t>
  </si>
  <si>
    <t>- 40 days</t>
  </si>
  <si>
    <t>(Last report = 123.1)</t>
  </si>
  <si>
    <t>(Last report = 5.0%)</t>
  </si>
  <si>
    <t>-75d</t>
  </si>
  <si>
    <t>-42d</t>
  </si>
  <si>
    <t>-10d</t>
  </si>
  <si>
    <t>(Last report=127.5)</t>
  </si>
  <si>
    <t>(Last report = 2.7%)</t>
  </si>
  <si>
    <t>As of February 20, 2021 (information pulled from private.mistartmap.info on February 24, 2021)</t>
  </si>
  <si>
    <t>-44 days</t>
  </si>
  <si>
    <t>-48 days</t>
  </si>
  <si>
    <t>-7 days</t>
  </si>
  <si>
    <t>-45 days</t>
  </si>
  <si>
    <t>1,561.5</t>
  </si>
  <si>
    <t>(Last report =98.3)</t>
  </si>
  <si>
    <t>B. Medium High</t>
  </si>
  <si>
    <t>Declining 21 days</t>
  </si>
  <si>
    <t>Declining 16 days</t>
  </si>
  <si>
    <t>0.1</t>
  </si>
  <si>
    <t>Not enough cases in past 2 weeks to determine a trend</t>
  </si>
  <si>
    <t xml:space="preserve">Yes (need 14 consistent days in A) </t>
  </si>
  <si>
    <t>Declining 42 days</t>
  </si>
  <si>
    <t xml:space="preserve">Yes (need 14 days in A) </t>
  </si>
  <si>
    <t>Declining 40 days</t>
  </si>
  <si>
    <t>3.5</t>
  </si>
  <si>
    <t>Declining 12 days</t>
  </si>
  <si>
    <t>4 weeks</t>
  </si>
  <si>
    <t>1.2</t>
  </si>
  <si>
    <t>Declining 43 days</t>
  </si>
  <si>
    <t>6.4</t>
  </si>
  <si>
    <t>Declining 44 days</t>
  </si>
  <si>
    <t>Declining 41 days</t>
  </si>
  <si>
    <t>(Last report = 98.3)</t>
  </si>
  <si>
    <t>(Last report = 4.6%)</t>
  </si>
  <si>
    <t>-72d</t>
  </si>
  <si>
    <t>stable</t>
  </si>
  <si>
    <t>-8d</t>
  </si>
  <si>
    <t>(Last report=97.9)</t>
  </si>
  <si>
    <t>(Last report = 2.6%)</t>
  </si>
  <si>
    <t>As of February 28, 2021 (information pulled from private.mistartmap.info on March 3, 2021)</t>
  </si>
  <si>
    <t>Plateauing</t>
  </si>
  <si>
    <t>Increasing</t>
  </si>
  <si>
    <t>Declining 47 Days</t>
  </si>
  <si>
    <t>Declining 13 Days</t>
  </si>
  <si>
    <t>Declining 53 Days</t>
  </si>
  <si>
    <t>(Last report = 63.4)</t>
  </si>
  <si>
    <t>(Last report = 2.9%)</t>
  </si>
  <si>
    <t>Increasing and &gt;7 cases per million</t>
  </si>
  <si>
    <t>D.Very High</t>
  </si>
  <si>
    <t>1.5</t>
  </si>
  <si>
    <t>Decreasing 9 days</t>
  </si>
  <si>
    <t xml:space="preserve">Not enough cases in the past 2 weeks to determine </t>
  </si>
  <si>
    <t>Decreasing 50 days</t>
  </si>
  <si>
    <t>- 6 weeks</t>
  </si>
  <si>
    <t>1.7</t>
  </si>
  <si>
    <t>Neither increasing nor decreasing</t>
  </si>
  <si>
    <t>Decreasing 19 days</t>
  </si>
  <si>
    <t>3.2</t>
  </si>
  <si>
    <t>6.2</t>
  </si>
  <si>
    <t>Decreasing 14 days</t>
  </si>
  <si>
    <t>1.8</t>
  </si>
  <si>
    <t>Decreasing 49 days</t>
  </si>
  <si>
    <t>Decreasing 48 days</t>
  </si>
  <si>
    <t>(Last report = 62.6)</t>
  </si>
  <si>
    <t>(Last report = 4.3%)</t>
  </si>
  <si>
    <t>-54d</t>
  </si>
  <si>
    <t>(Last report=81.4)</t>
  </si>
  <si>
    <t>(Last report = 2.2%)</t>
  </si>
  <si>
    <t>As of March 9 , 2021 (information pulled from private.mistartmap.info on March 10, 2021)</t>
  </si>
  <si>
    <t>122 (last week 104.7)</t>
  </si>
  <si>
    <t>4.4% (last week 3.7%)</t>
  </si>
  <si>
    <t>2 Weeks</t>
  </si>
  <si>
    <t>Decreasing 7 days</t>
  </si>
  <si>
    <t>Decreasing 53 days</t>
  </si>
  <si>
    <t>Decreasing 6 days</t>
  </si>
  <si>
    <t>(Last report = 82.0)</t>
  </si>
  <si>
    <t>(Last report = 4.2%)</t>
  </si>
  <si>
    <t>Declining 7 days</t>
  </si>
  <si>
    <t>0.5</t>
  </si>
  <si>
    <t>- 7 weeks</t>
  </si>
  <si>
    <t>Declining 25 days</t>
  </si>
  <si>
    <t>- 2 weeks</t>
  </si>
  <si>
    <t>3.1</t>
  </si>
  <si>
    <t>8.7</t>
  </si>
  <si>
    <t>Declining 56 days</t>
  </si>
  <si>
    <t>(Last report = 88.9)</t>
  </si>
  <si>
    <t>2 weeks increasing</t>
  </si>
  <si>
    <t>Declining 8 days</t>
  </si>
  <si>
    <t>1 weeks increasing</t>
  </si>
  <si>
    <t>(Last report=78.4)</t>
  </si>
  <si>
    <t>(Last report = 2.4%)</t>
  </si>
  <si>
    <t>As of March 13, 2021 (information pulled from private.mistartmap.info on March 17, 2021)</t>
  </si>
  <si>
    <t>160.7 (last week 122)</t>
  </si>
  <si>
    <t>5.9% (last week 4.4%)</t>
  </si>
  <si>
    <t>3 Weeks</t>
  </si>
  <si>
    <t>Decreasing 12 days</t>
  </si>
  <si>
    <t>Decreasing 60 days</t>
  </si>
  <si>
    <t>5.1</t>
  </si>
  <si>
    <t>(Last report = 4.8%)</t>
  </si>
  <si>
    <t>4.5</t>
  </si>
  <si>
    <t>7.1</t>
  </si>
  <si>
    <t>10.4</t>
  </si>
  <si>
    <t>11.2</t>
  </si>
  <si>
    <t>(Last report = 102.6)</t>
  </si>
  <si>
    <t>(Last report = 7.3%)</t>
  </si>
  <si>
    <t>3 weeks increasing</t>
  </si>
  <si>
    <t>increasing</t>
  </si>
  <si>
    <t>(Last report=88.3)</t>
  </si>
  <si>
    <t>DAILY CASES 2/20/21</t>
  </si>
  <si>
    <t>DAILY CASES 3/18/21</t>
  </si>
  <si>
    <t>DAILY CASES 11/17/20</t>
  </si>
  <si>
    <t>DAILY CASES PER MIL.  2/20/21</t>
  </si>
  <si>
    <t>DAILY CASES PER MIL.  3/18/21</t>
  </si>
  <si>
    <t>DAILY CASES PER MIL. 11/17/20</t>
  </si>
  <si>
    <t>% POSITIVE TESTS  2/20/21</t>
  </si>
  <si>
    <t>% POSITIVE TESTS  3/18/21</t>
  </si>
  <si>
    <t>% POSITIVE TESTS  11/17/20</t>
  </si>
  <si>
    <t>As of March 25, 2021 (information pulled from private.mistartmap.info on March 24, 2021)</t>
  </si>
  <si>
    <t>237.7 (last week 160.7)</t>
  </si>
  <si>
    <t>8.4% (last week 5.9%)</t>
  </si>
  <si>
    <t>4 Weeks</t>
  </si>
  <si>
    <t>B: Medium High</t>
  </si>
  <si>
    <t>-2 Weeks</t>
  </si>
  <si>
    <t>9.4</t>
  </si>
  <si>
    <t>12.2</t>
  </si>
  <si>
    <t>(Last report = 105.2)</t>
  </si>
  <si>
    <t>(Last report = 5.9%)</t>
  </si>
  <si>
    <t>2.5</t>
  </si>
  <si>
    <t>Declining 11 days</t>
  </si>
  <si>
    <t>- 2 week</t>
  </si>
  <si>
    <t>9.0</t>
  </si>
  <si>
    <t>13.8</t>
  </si>
  <si>
    <t>3.4</t>
  </si>
  <si>
    <t>22.5</t>
  </si>
  <si>
    <t>(Last report = 177.1)</t>
  </si>
  <si>
    <t>(Last report = 8.9%)</t>
  </si>
  <si>
    <t>Increasing 3 weeks</t>
  </si>
  <si>
    <t>(Last report=125.4)</t>
  </si>
  <si>
    <t>(Last report = 3.8)</t>
  </si>
  <si>
    <t>As of March 30, 2021 (information pulled from private.mistartmap.info on March 31, 2021)</t>
  </si>
  <si>
    <t>366.1 (last week 237.7)</t>
  </si>
  <si>
    <t>13.3% (last week 8.4%)</t>
  </si>
  <si>
    <t>5 weeks</t>
  </si>
  <si>
    <t>5.7</t>
  </si>
  <si>
    <t>17.1</t>
  </si>
  <si>
    <t>10.0</t>
  </si>
  <si>
    <t>14.4</t>
  </si>
  <si>
    <t>(Last report = 197.2)</t>
  </si>
  <si>
    <t>(Last report = 7.9%)</t>
  </si>
  <si>
    <t>15.7</t>
  </si>
  <si>
    <t>22.8</t>
  </si>
  <si>
    <t>Declining 6 days</t>
  </si>
  <si>
    <t>(Last report = 252.2)</t>
  </si>
  <si>
    <t>(Last report=187.3)</t>
  </si>
  <si>
    <t>(Last report = 5.8)</t>
  </si>
  <si>
    <t>As of April 5, 2021 (information pulled from private.mistartmap.info on April 7, 2021)</t>
  </si>
  <si>
    <t>467.8 (last week 366.1)</t>
  </si>
  <si>
    <t>16.5% (last week 13.3%)</t>
  </si>
  <si>
    <t>6 Weeks</t>
  </si>
  <si>
    <t>8.4</t>
  </si>
  <si>
    <t>5 Weeks</t>
  </si>
  <si>
    <t>7.4</t>
  </si>
  <si>
    <t>23.1</t>
  </si>
  <si>
    <t>13.2</t>
  </si>
  <si>
    <t>12.7</t>
  </si>
  <si>
    <t>Decreasing</t>
  </si>
  <si>
    <t>(Last report = 289.7)</t>
  </si>
  <si>
    <t>(Last report = 11.4%)</t>
  </si>
  <si>
    <t>6 weeks</t>
  </si>
  <si>
    <t>4.1</t>
  </si>
  <si>
    <t>10.7</t>
  </si>
  <si>
    <t>Declining 10 days</t>
  </si>
  <si>
    <t>18.0</t>
  </si>
  <si>
    <t>9.5</t>
  </si>
  <si>
    <t>18.1</t>
  </si>
  <si>
    <t>(Last report = 299.9)</t>
  </si>
  <si>
    <t>(Last report = 14.6%)</t>
  </si>
  <si>
    <t>(Last report=329.7)</t>
  </si>
  <si>
    <t>(Last report = 9.6%)</t>
  </si>
  <si>
    <t>As of April 13, 2021 (information pulled from private.mistartmap.info on  April 14, 2021)</t>
  </si>
  <si>
    <t xml:space="preserve"> 574.3 (last week 467.8)</t>
  </si>
  <si>
    <t>17.8% (last week 16.5%)</t>
  </si>
  <si>
    <t>7 Weeks</t>
  </si>
  <si>
    <t>9.7</t>
  </si>
  <si>
    <t>14.7</t>
  </si>
  <si>
    <t>24.4</t>
  </si>
  <si>
    <t>51.4</t>
  </si>
  <si>
    <t>9.2</t>
  </si>
  <si>
    <t>Decreasing -15 days</t>
  </si>
  <si>
    <t>(Last report = 361.6)</t>
  </si>
  <si>
    <t>(Last report = 14.7%)</t>
  </si>
  <si>
    <t>7 weeks</t>
  </si>
  <si>
    <t>17.4</t>
  </si>
  <si>
    <t>23.8</t>
  </si>
  <si>
    <t>Decreasing -14 days</t>
  </si>
  <si>
    <t>22.0</t>
  </si>
  <si>
    <t>14.5</t>
  </si>
  <si>
    <t>23.4</t>
  </si>
  <si>
    <t>(Last report = 398.2)</t>
  </si>
  <si>
    <t>(Last report = 21.1%)</t>
  </si>
  <si>
    <t>(Last report=414.3)</t>
  </si>
  <si>
    <t>DAILY CASES PER MIL.*(APR 07)</t>
  </si>
  <si>
    <t>% POSITIVE TESTS*(APR 12)</t>
  </si>
  <si>
    <t>DAILY TESTS PER MIL.*(APR 12)</t>
  </si>
  <si>
    <t>AT LEAST ONE DOSE(APR 13)</t>
  </si>
  <si>
    <t>FULLY VACCINATED (APR 13)</t>
  </si>
  <si>
    <t>St. Clair</t>
  </si>
  <si>
    <t>Huron</t>
  </si>
  <si>
    <t>Baraga</t>
  </si>
  <si>
    <t>Detroit City</t>
  </si>
  <si>
    <t>Sanilac</t>
  </si>
  <si>
    <t>Schoolcraft</t>
  </si>
  <si>
    <t>Menominee</t>
  </si>
  <si>
    <t>Cass</t>
  </si>
  <si>
    <t>Tuscola</t>
  </si>
  <si>
    <t>Iron</t>
  </si>
  <si>
    <t>Monroe</t>
  </si>
  <si>
    <t>Leelanau</t>
  </si>
  <si>
    <t>Dickinson</t>
  </si>
  <si>
    <t>Hillsdale</t>
  </si>
  <si>
    <t>Lapeer</t>
  </si>
  <si>
    <t>Benzie</t>
  </si>
  <si>
    <t>Otsego</t>
  </si>
  <si>
    <t>Macomb</t>
  </si>
  <si>
    <t>Iosco</t>
  </si>
  <si>
    <t>Genesee</t>
  </si>
  <si>
    <t>Ontonagon</t>
  </si>
  <si>
    <t>Shiawassee</t>
  </si>
  <si>
    <t>St. Joseph</t>
  </si>
  <si>
    <t>Alcona</t>
  </si>
  <si>
    <t>Gogebic</t>
  </si>
  <si>
    <t>Branch</t>
  </si>
  <si>
    <t>Houghton</t>
  </si>
  <si>
    <t>Chippewa</t>
  </si>
  <si>
    <t>Grand Traverse</t>
  </si>
  <si>
    <t>Charlevoix</t>
  </si>
  <si>
    <t>Ionia</t>
  </si>
  <si>
    <t>Eaton</t>
  </si>
  <si>
    <t>Keweenaw</t>
  </si>
  <si>
    <t>Calhoun</t>
  </si>
  <si>
    <t>Berrien</t>
  </si>
  <si>
    <t>Bay</t>
  </si>
  <si>
    <t>Oscoda</t>
  </si>
  <si>
    <t>Cheboygan</t>
  </si>
  <si>
    <t>Ogemaw</t>
  </si>
  <si>
    <t>Muskegon</t>
  </si>
  <si>
    <t>Wayne</t>
  </si>
  <si>
    <t>Antrim</t>
  </si>
  <si>
    <t>Lenawee</t>
  </si>
  <si>
    <t>Ingham</t>
  </si>
  <si>
    <t>Jackson</t>
  </si>
  <si>
    <t>Emmet</t>
  </si>
  <si>
    <t>Allegan</t>
  </si>
  <si>
    <t>Livingston</t>
  </si>
  <si>
    <t>Luce</t>
  </si>
  <si>
    <t>Presque Isle</t>
  </si>
  <si>
    <t>Barry</t>
  </si>
  <si>
    <t>Van Buren</t>
  </si>
  <si>
    <t>Ottawa</t>
  </si>
  <si>
    <t>Midland</t>
  </si>
  <si>
    <t>Alger</t>
  </si>
  <si>
    <t>Oakland</t>
  </si>
  <si>
    <t>Alpena</t>
  </si>
  <si>
    <t>Mackinac</t>
  </si>
  <si>
    <t>Saginaw</t>
  </si>
  <si>
    <t>Kent</t>
  </si>
  <si>
    <t>Montmorency</t>
  </si>
  <si>
    <t>Kalamazoo</t>
  </si>
  <si>
    <t>Delta</t>
  </si>
  <si>
    <t>Washtenaw</t>
  </si>
  <si>
    <t>Marquette</t>
  </si>
  <si>
    <t xml:space="preserve"> 608.8 (last week 574.3)</t>
  </si>
  <si>
    <t>Decreasing -8 days</t>
  </si>
  <si>
    <t>15.3% (last week 17.8%)</t>
  </si>
  <si>
    <t>21.8</t>
  </si>
  <si>
    <t>Decreasing -6 days</t>
  </si>
  <si>
    <t>45.5</t>
  </si>
  <si>
    <t>Decreasing -7 days</t>
  </si>
  <si>
    <t>12.5</t>
  </si>
  <si>
    <t>Decreasing -10 days</t>
  </si>
  <si>
    <t>8.1</t>
  </si>
  <si>
    <t>Decreasing -22 days</t>
  </si>
  <si>
    <t>(Last report = 639.3)</t>
  </si>
  <si>
    <t>(Last report = 19.3%)</t>
  </si>
  <si>
    <t>- 11 days</t>
  </si>
  <si>
    <t>- 6 days</t>
  </si>
  <si>
    <t>- 8 days</t>
  </si>
  <si>
    <t>8.0</t>
  </si>
  <si>
    <t>16.4</t>
  </si>
  <si>
    <t>- 7 days</t>
  </si>
  <si>
    <t>- 20 days</t>
  </si>
  <si>
    <t>36.7</t>
  </si>
  <si>
    <t>19.2</t>
  </si>
  <si>
    <t>21.2</t>
  </si>
  <si>
    <t>- 25 days</t>
  </si>
  <si>
    <t>(Last report = 525.1)</t>
  </si>
  <si>
    <t>(Last report = 21.9%)</t>
  </si>
  <si>
    <t>-12 days</t>
  </si>
  <si>
    <t>8wks</t>
  </si>
  <si>
    <t>4wks</t>
  </si>
  <si>
    <t>- 8days</t>
  </si>
  <si>
    <t>(Last report=585)</t>
  </si>
  <si>
    <t>(Last report = 17%)</t>
  </si>
  <si>
    <t>As of April 27, 2021 (information pulled from private.mistartmap.info on  April 28, 2021)</t>
  </si>
  <si>
    <t xml:space="preserve">  463.3 (last week 608.8)</t>
  </si>
  <si>
    <t>13.3% (last week 15.3%)</t>
  </si>
  <si>
    <t>7.5</t>
  </si>
  <si>
    <t>Decreasing -11 days</t>
  </si>
  <si>
    <t>29.2</t>
  </si>
  <si>
    <t>Decreasing -16 days</t>
  </si>
  <si>
    <t>7.8</t>
  </si>
  <si>
    <t>Decreasing -29 days</t>
  </si>
  <si>
    <t>(Last report = 587.7)</t>
  </si>
  <si>
    <t>(Last report = 17.2%)</t>
  </si>
  <si>
    <t>Decreasing 18 days</t>
  </si>
  <si>
    <t>- 3 weeks</t>
  </si>
  <si>
    <t>Decreasing 8 days</t>
  </si>
  <si>
    <t>15.5</t>
  </si>
  <si>
    <t>Decreasing 13 days</t>
  </si>
  <si>
    <t>12.8</t>
  </si>
  <si>
    <t>Decreasing 27 days</t>
  </si>
  <si>
    <t>30.8</t>
  </si>
  <si>
    <t>12.1</t>
  </si>
  <si>
    <t>Decreasing 10 days</t>
  </si>
  <si>
    <t>Decreasing 32 days</t>
  </si>
  <si>
    <t>(Last report = 560.9)</t>
  </si>
  <si>
    <t>(Last report = 20.0%)</t>
  </si>
  <si>
    <t>-18day</t>
  </si>
  <si>
    <t>-14day</t>
  </si>
  <si>
    <t>-12day</t>
  </si>
  <si>
    <t>(Last report=507.1)</t>
  </si>
  <si>
    <t>(Last report = 13%)</t>
  </si>
  <si>
    <t>As of May 4, 2021 (information pulled from private.mistartmap.info on May 5, 2021)</t>
  </si>
  <si>
    <t>345.2 (last week 463.3)</t>
  </si>
  <si>
    <t>-21 days</t>
  </si>
  <si>
    <t>12.1% (last week 13.3%)</t>
  </si>
  <si>
    <t>6.0</t>
  </si>
  <si>
    <t>9.8</t>
  </si>
  <si>
    <t>27.5</t>
  </si>
  <si>
    <t>12.0</t>
  </si>
  <si>
    <t>-36 days</t>
  </si>
  <si>
    <t>(Last report = 451.6)</t>
  </si>
  <si>
    <t>(Last report = 14.1%)</t>
  </si>
  <si>
    <t>4.7</t>
  </si>
  <si>
    <t>23.7</t>
  </si>
  <si>
    <t>-14 days</t>
  </si>
  <si>
    <t>11.5</t>
  </si>
  <si>
    <t>10.8</t>
  </si>
  <si>
    <t>(Last report = 392.6)</t>
  </si>
  <si>
    <t>(Last report = 15.0%)</t>
  </si>
  <si>
    <t>-21d</t>
  </si>
  <si>
    <t>-19d</t>
  </si>
  <si>
    <t>(Last report=429.6)</t>
  </si>
  <si>
    <t>(Last report = 14.4%)</t>
  </si>
  <si>
    <t>As of May 11, 2021 (information pulled from private.mistartmap.info on May 12, 2021)</t>
  </si>
  <si>
    <t>253.6 (last week 345.2)</t>
  </si>
  <si>
    <t>-28 days</t>
  </si>
  <si>
    <t>9.8% (last week 12.1%)</t>
  </si>
  <si>
    <t>-24 days</t>
  </si>
  <si>
    <t>22.7</t>
  </si>
  <si>
    <t>7.7</t>
  </si>
  <si>
    <t>-30 days</t>
  </si>
  <si>
    <t>4.2</t>
  </si>
  <si>
    <t>-73 days</t>
  </si>
  <si>
    <t>(Last report = 371.9)</t>
  </si>
  <si>
    <t>(Last report = 13.0%)</t>
  </si>
  <si>
    <t>- 5 weeks</t>
  </si>
  <si>
    <t>Decreasing 24 days</t>
  </si>
  <si>
    <t>Decreasing 22 days</t>
  </si>
  <si>
    <t>Decreasing 26 days</t>
  </si>
  <si>
    <t>Decreasing 28 days</t>
  </si>
  <si>
    <t>Decreasing 41 days</t>
  </si>
  <si>
    <t>19.7</t>
  </si>
  <si>
    <t>Decreasing 21 days</t>
  </si>
  <si>
    <t>Decreasing 23 days</t>
  </si>
  <si>
    <t>Decreasing 45 days</t>
  </si>
  <si>
    <t>(Last report = 307.6)</t>
  </si>
  <si>
    <t>-3wk</t>
  </si>
  <si>
    <t>2wk</t>
  </si>
  <si>
    <t>-25d</t>
  </si>
  <si>
    <t>(Last report=392.3)</t>
  </si>
  <si>
    <t>(Last report = 12.5%)</t>
  </si>
  <si>
    <t>As of May 15, 2021 (information pulled from private.mistartmap.info on May 19, 2021)</t>
  </si>
  <si>
    <t xml:space="preserve"> 174.2 (last week 253.6)</t>
  </si>
  <si>
    <t>Decreasing -35 days</t>
  </si>
  <si>
    <t>7.7% (last week 9.8%)</t>
  </si>
  <si>
    <t>Decreasing -32 days</t>
  </si>
  <si>
    <t>Decreasing -31 days</t>
  </si>
  <si>
    <t>Decreasing -34 days</t>
  </si>
  <si>
    <t>14.8</t>
  </si>
  <si>
    <t>Decreasing -37 days</t>
  </si>
  <si>
    <t>Decreasing -50 days</t>
  </si>
  <si>
    <t>(Last report = 325.6</t>
  </si>
  <si>
    <t>(Last report = 11.8%)</t>
  </si>
  <si>
    <t>Decreasing 39 days</t>
  </si>
  <si>
    <t>Decreasing 35 days</t>
  </si>
  <si>
    <t>Decreasing 29 days</t>
  </si>
  <si>
    <t>Decreasing 33 days</t>
  </si>
  <si>
    <t>Decreasing 47 days</t>
  </si>
  <si>
    <t>11.1</t>
  </si>
  <si>
    <t>Decreasing 30 days</t>
  </si>
  <si>
    <t>Decreasing 52 days</t>
  </si>
  <si>
    <t>(Last report = 256.8)</t>
  </si>
  <si>
    <t>Decreasing -37d</t>
  </si>
  <si>
    <t>Decreasing -34d</t>
  </si>
  <si>
    <t>Decreasing -32d</t>
  </si>
  <si>
    <t>-4 week</t>
  </si>
  <si>
    <t>(Last report=307.3)</t>
  </si>
  <si>
    <t>As of May 25, 2021 (information pulled from private.mistartmap.info on May 26, 2021)</t>
  </si>
  <si>
    <t>121.4 (last week 174.2)</t>
  </si>
  <si>
    <t>Decreasing -42 days</t>
  </si>
  <si>
    <t>6.1% (last week 7.7%)</t>
  </si>
  <si>
    <t>2.8</t>
  </si>
  <si>
    <t>Decreasing 38 days</t>
  </si>
  <si>
    <t>13.5</t>
  </si>
  <si>
    <t>Decreasing 42 days</t>
  </si>
  <si>
    <t>-6 week</t>
  </si>
  <si>
    <t>5</t>
  </si>
  <si>
    <t>Decreasing 44 days</t>
  </si>
  <si>
    <t>Decreasing 57 days</t>
  </si>
  <si>
    <t>(Last report = 208.8)</t>
  </si>
  <si>
    <t>(Last report = 9.2%)</t>
  </si>
  <si>
    <t>Decreasing 46 days</t>
  </si>
  <si>
    <t>Decreasing 40 days</t>
  </si>
  <si>
    <t>5.4</t>
  </si>
  <si>
    <t>Decreasing 55 days</t>
  </si>
  <si>
    <t>Decreasing 37 days</t>
  </si>
  <si>
    <t>Decreasing 59 days</t>
  </si>
  <si>
    <t>(Last report = 152.5)</t>
  </si>
  <si>
    <t>(Last report = 8.8%)</t>
  </si>
  <si>
    <t>(Last report=248.2)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</si>
</sst>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
      <sz val="10"/>
      <color rgb="FF000000"/>
      <name val="Calibri"/>
      <family val="2"/>
      <scheme val="minor"/>
    </font>
  </fonts>
  <fills count="35">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
      <patternFill patternType="solid">
        <fgColor rgb="FFC6E0B4"/>
        <bgColor rgb="FF000000"/>
      </patternFill>
    </fill>
    <fill>
      <patternFill patternType="solid">
        <fgColor rgb="FFD9D9D9"/>
        <bgColor rgb="FF000000"/>
      </patternFill>
    </fill>
    <fill>
      <patternFill patternType="solid">
        <fgColor rgb="FFFFE699"/>
        <bgColor rgb="FF000000"/>
      </patternFill>
    </fill>
    <fill>
      <patternFill patternType="solid">
        <fgColor rgb="FFFFFF00"/>
        <bgColor rgb="FF000000"/>
      </patternFill>
    </fill>
    <fill>
      <patternFill patternType="solid">
        <fgColor rgb="FFFFE699"/>
        <bgColor indexed="64"/>
      </patternFill>
    </fill>
  </fills>
  <borders count="103">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877">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2" fontId="2" fillId="19" borderId="58" xfId="0" applyNumberFormat="1" applyFont="1" applyFill="1" applyBorder="1" applyAlignment="1">
      <alignment horizontal="center" vertical="center" wrapText="1"/>
    </xf>
    <xf numFmtId="0" fontId="0" fillId="0" borderId="0" xfId="0" applyAlignment="1">
      <alignment horizontal="center" vertical="center"/>
    </xf>
    <xf numFmtId="0" fontId="0" fillId="19" borderId="0" xfId="0" applyFill="1"/>
    <xf numFmtId="0" fontId="2" fillId="17" borderId="58" xfId="0" applyFont="1" applyFill="1" applyBorder="1" applyAlignment="1">
      <alignment horizontal="center" vertical="center"/>
    </xf>
    <xf numFmtId="0" fontId="2" fillId="17" borderId="63" xfId="0"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35" fillId="17" borderId="58" xfId="0" applyNumberFormat="1" applyFont="1" applyFill="1" applyBorder="1" applyAlignment="1">
      <alignment horizontal="center" vertical="center" wrapText="1"/>
    </xf>
    <xf numFmtId="10" fontId="2" fillId="17" borderId="58" xfId="0" applyNumberFormat="1" applyFont="1" applyFill="1" applyBorder="1" applyAlignment="1">
      <alignment horizontal="center" vertical="center" wrapText="1"/>
    </xf>
    <xf numFmtId="49" fontId="2" fillId="17" borderId="56" xfId="0" applyNumberFormat="1" applyFont="1" applyFill="1" applyBorder="1" applyAlignment="1">
      <alignment horizontal="center" vertical="center" wrapText="1"/>
    </xf>
    <xf numFmtId="0" fontId="0" fillId="0" borderId="0" xfId="0" applyAlignment="1">
      <alignment horizontal="center" vertical="center"/>
    </xf>
    <xf numFmtId="49" fontId="35" fillId="18" borderId="58"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6" fillId="0" borderId="0" xfId="0" applyFont="1" applyAlignment="1">
      <alignment horizontal="center" vertical="center" wrapText="1"/>
    </xf>
    <xf numFmtId="164" fontId="4" fillId="0" borderId="70" xfId="0" applyNumberFormat="1" applyFont="1" applyBorder="1" applyAlignment="1">
      <alignment horizontal="center" vertical="center" wrapText="1"/>
    </xf>
    <xf numFmtId="165" fontId="4" fillId="0" borderId="70"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0" fontId="0" fillId="0" borderId="0" xfId="0" applyFill="1" applyAlignment="1">
      <alignment horizontal="center" vertical="center"/>
    </xf>
    <xf numFmtId="0" fontId="0" fillId="19" borderId="0" xfId="0" applyFill="1" applyAlignment="1">
      <alignment horizontal="center" vertical="center"/>
    </xf>
    <xf numFmtId="0" fontId="0" fillId="18" borderId="0" xfId="0" applyFill="1" applyAlignment="1">
      <alignment horizontal="center" vertical="center"/>
    </xf>
    <xf numFmtId="0" fontId="0" fillId="20" borderId="0" xfId="0" applyFill="1" applyAlignment="1">
      <alignment horizontal="center" vertical="center"/>
    </xf>
    <xf numFmtId="164" fontId="4" fillId="10" borderId="2" xfId="0" applyNumberFormat="1" applyFont="1" applyFill="1" applyBorder="1" applyAlignment="1">
      <alignment horizontal="center" vertical="center" wrapText="1"/>
    </xf>
    <xf numFmtId="165" fontId="29" fillId="10" borderId="2" xfId="0" applyNumberFormat="1" applyFont="1" applyFill="1" applyBorder="1" applyAlignment="1">
      <alignment horizontal="center" vertical="center" wrapText="1"/>
    </xf>
    <xf numFmtId="164" fontId="29" fillId="10" borderId="7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4" fillId="10" borderId="74"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60" xfId="0" applyFont="1" applyFill="1" applyBorder="1" applyAlignment="1">
      <alignment horizontal="center" vertical="center" wrapText="1"/>
    </xf>
    <xf numFmtId="0" fontId="4" fillId="10" borderId="72" xfId="0" applyFont="1" applyFill="1" applyBorder="1" applyAlignment="1">
      <alignment horizontal="center" vertical="center" wrapText="1"/>
    </xf>
    <xf numFmtId="164" fontId="4" fillId="10" borderId="47" xfId="0" applyNumberFormat="1"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74" xfId="0" applyFont="1" applyFill="1" applyBorder="1" applyAlignment="1">
      <alignment horizontal="center" vertical="center" wrapText="1"/>
    </xf>
    <xf numFmtId="4" fontId="4" fillId="10" borderId="62" xfId="0" applyNumberFormat="1" applyFont="1" applyFill="1" applyBorder="1" applyAlignment="1">
      <alignment horizontal="center" vertical="center" wrapText="1"/>
    </xf>
    <xf numFmtId="165" fontId="4" fillId="10" borderId="72"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0" fontId="5" fillId="10" borderId="0" xfId="0" applyFont="1" applyFill="1" applyAlignment="1">
      <alignment horizontal="center" vertical="center"/>
    </xf>
    <xf numFmtId="49" fontId="2" fillId="18" borderId="63" xfId="0" applyNumberFormat="1" applyFont="1" applyFill="1" applyBorder="1" applyAlignment="1">
      <alignment horizontal="center" vertical="center" wrapText="1"/>
    </xf>
    <xf numFmtId="49" fontId="2" fillId="18" borderId="99" xfId="0" applyNumberFormat="1" applyFont="1" applyFill="1" applyBorder="1" applyAlignment="1">
      <alignment horizontal="center" vertical="center" wrapText="1"/>
    </xf>
    <xf numFmtId="4" fontId="2" fillId="18" borderId="53" xfId="0" applyNumberFormat="1" applyFont="1" applyFill="1" applyBorder="1" applyAlignment="1">
      <alignment horizontal="center" vertical="center" wrapText="1"/>
    </xf>
    <xf numFmtId="4" fontId="2" fillId="19" borderId="53" xfId="0" applyNumberFormat="1" applyFont="1" applyFill="1" applyBorder="1" applyAlignment="1">
      <alignment horizontal="center" vertical="center" wrapText="1"/>
    </xf>
    <xf numFmtId="4" fontId="2" fillId="20" borderId="53" xfId="0" applyNumberFormat="1" applyFont="1" applyFill="1" applyBorder="1" applyAlignment="1">
      <alignment horizontal="center" vertical="center" wrapText="1"/>
    </xf>
    <xf numFmtId="0" fontId="5" fillId="10" borderId="65" xfId="0" applyFont="1" applyFill="1" applyBorder="1" applyAlignment="1">
      <alignment horizontal="center" vertical="center" wrapText="1"/>
    </xf>
    <xf numFmtId="0" fontId="2" fillId="18" borderId="100" xfId="0" applyFont="1" applyFill="1" applyBorder="1" applyAlignment="1">
      <alignment horizontal="center" vertical="center"/>
    </xf>
    <xf numFmtId="0" fontId="2" fillId="18" borderId="101" xfId="0" applyFont="1" applyFill="1" applyBorder="1" applyAlignment="1">
      <alignment horizontal="center" vertical="center"/>
    </xf>
    <xf numFmtId="0" fontId="2" fillId="19" borderId="101" xfId="0" applyFont="1" applyFill="1" applyBorder="1" applyAlignment="1">
      <alignment horizontal="center" vertical="center"/>
    </xf>
    <xf numFmtId="0" fontId="2" fillId="20" borderId="101" xfId="0" applyFont="1" applyFill="1" applyBorder="1" applyAlignment="1">
      <alignment horizontal="center" vertical="center"/>
    </xf>
    <xf numFmtId="0" fontId="2" fillId="19" borderId="102" xfId="0" applyFont="1" applyFill="1" applyBorder="1" applyAlignment="1">
      <alignment horizontal="center" vertical="center"/>
    </xf>
    <xf numFmtId="49" fontId="35" fillId="17" borderId="56" xfId="0" applyNumberFormat="1" applyFont="1" applyFill="1" applyBorder="1" applyAlignment="1">
      <alignment horizontal="center" vertical="center" wrapText="1"/>
    </xf>
    <xf numFmtId="0" fontId="2" fillId="17" borderId="101" xfId="0" applyFont="1" applyFill="1" applyBorder="1" applyAlignment="1">
      <alignment horizontal="center" vertical="center"/>
    </xf>
    <xf numFmtId="4" fontId="2" fillId="17" borderId="53" xfId="0" applyNumberFormat="1"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60" xfId="0" applyFont="1" applyFill="1" applyBorder="1" applyAlignment="1">
      <alignment horizontal="center" vertical="center" wrapText="1"/>
    </xf>
    <xf numFmtId="4" fontId="6" fillId="17" borderId="60" xfId="0" applyNumberFormat="1" applyFont="1" applyFill="1" applyBorder="1" applyAlignment="1">
      <alignment horizontal="center" vertical="center" wrapText="1"/>
    </xf>
    <xf numFmtId="10" fontId="6" fillId="17" borderId="60" xfId="0" applyNumberFormat="1" applyFont="1" applyFill="1" applyBorder="1" applyAlignment="1">
      <alignment horizontal="center" vertical="center" wrapText="1"/>
    </xf>
    <xf numFmtId="49" fontId="6" fillId="17" borderId="60" xfId="0" applyNumberFormat="1" applyFont="1" applyFill="1" applyBorder="1" applyAlignment="1">
      <alignment horizontal="center" vertical="center" wrapText="1"/>
    </xf>
    <xf numFmtId="164" fontId="2" fillId="18" borderId="63" xfId="0" applyNumberFormat="1" applyFont="1" applyFill="1" applyBorder="1" applyAlignment="1">
      <alignment horizontal="center" vertical="center" wrapText="1"/>
    </xf>
    <xf numFmtId="166" fontId="2" fillId="18" borderId="63" xfId="0" applyNumberFormat="1" applyFont="1" applyFill="1" applyBorder="1" applyAlignment="1">
      <alignment horizontal="center" vertical="center" wrapText="1"/>
    </xf>
    <xf numFmtId="165" fontId="2" fillId="18" borderId="63" xfId="0" applyNumberFormat="1" applyFont="1" applyFill="1" applyBorder="1" applyAlignment="1">
      <alignment horizontal="center" vertical="center" wrapText="1"/>
    </xf>
    <xf numFmtId="0" fontId="30" fillId="24" borderId="61" xfId="0" applyFont="1" applyFill="1" applyBorder="1" applyAlignment="1">
      <alignment horizontal="center" vertical="center" wrapText="1"/>
    </xf>
    <xf numFmtId="49" fontId="2" fillId="17" borderId="99" xfId="0" applyNumberFormat="1" applyFont="1" applyFill="1" applyBorder="1" applyAlignment="1">
      <alignment horizontal="center" vertical="center" wrapText="1"/>
    </xf>
    <xf numFmtId="0" fontId="2" fillId="16" borderId="63" xfId="0" applyFont="1" applyFill="1" applyBorder="1" applyAlignment="1">
      <alignment horizontal="center" vertical="center" wrapText="1"/>
    </xf>
    <xf numFmtId="49" fontId="2" fillId="16" borderId="58" xfId="0" applyNumberFormat="1" applyFont="1" applyFill="1" applyBorder="1" applyAlignment="1">
      <alignment horizontal="center" vertical="center" wrapText="1"/>
    </xf>
    <xf numFmtId="0" fontId="2" fillId="16" borderId="58" xfId="0" applyFont="1" applyFill="1" applyBorder="1" applyAlignment="1">
      <alignment horizontal="center" vertical="center" wrapText="1"/>
    </xf>
    <xf numFmtId="49" fontId="35" fillId="16" borderId="56" xfId="0" applyNumberFormat="1" applyFont="1" applyFill="1" applyBorder="1" applyAlignment="1">
      <alignment horizontal="center" vertical="center" wrapText="1"/>
    </xf>
    <xf numFmtId="4" fontId="2" fillId="16" borderId="53" xfId="0" applyNumberFormat="1" applyFont="1" applyFill="1" applyBorder="1" applyAlignment="1">
      <alignment horizontal="center" vertical="center" wrapText="1"/>
    </xf>
    <xf numFmtId="10" fontId="2" fillId="16" borderId="58" xfId="0" applyNumberFormat="1" applyFont="1" applyFill="1" applyBorder="1" applyAlignment="1">
      <alignment horizontal="center" vertical="center" wrapText="1"/>
    </xf>
    <xf numFmtId="49" fontId="2" fillId="16" borderId="56" xfId="0" applyNumberFormat="1" applyFont="1" applyFill="1" applyBorder="1" applyAlignment="1">
      <alignment horizontal="center" vertical="center" wrapText="1"/>
    </xf>
    <xf numFmtId="49" fontId="6" fillId="19" borderId="62" xfId="0" applyNumberFormat="1" applyFont="1" applyFill="1" applyBorder="1" applyAlignment="1">
      <alignment horizontal="center" vertical="center" wrapText="1"/>
    </xf>
    <xf numFmtId="0" fontId="2" fillId="18" borderId="63" xfId="0" applyNumberFormat="1" applyFont="1" applyFill="1" applyBorder="1" applyAlignment="1">
      <alignment horizontal="center" vertical="center" wrapText="1"/>
    </xf>
    <xf numFmtId="0" fontId="19" fillId="0" borderId="6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3" fillId="0" borderId="80" xfId="0" applyFont="1" applyBorder="1" applyAlignment="1">
      <alignment horizontal="center" vertical="center" wrapText="1"/>
    </xf>
    <xf numFmtId="0" fontId="2" fillId="17" borderId="100" xfId="0" applyFont="1" applyFill="1" applyBorder="1" applyAlignment="1">
      <alignment horizontal="center" vertical="center" wrapText="1"/>
    </xf>
    <xf numFmtId="0" fontId="2" fillId="18" borderId="101" xfId="0" applyFont="1" applyFill="1" applyBorder="1" applyAlignment="1">
      <alignment horizontal="center" vertical="center" wrapText="1"/>
    </xf>
    <xf numFmtId="0" fontId="2" fillId="16" borderId="101" xfId="0" applyFont="1" applyFill="1" applyBorder="1" applyAlignment="1">
      <alignment horizontal="center" vertical="center" wrapText="1"/>
    </xf>
    <xf numFmtId="0" fontId="2" fillId="17" borderId="101" xfId="0" applyFont="1" applyFill="1" applyBorder="1" applyAlignment="1">
      <alignment horizontal="center" vertical="center" wrapText="1"/>
    </xf>
    <xf numFmtId="0" fontId="2" fillId="19" borderId="101" xfId="0" applyFont="1" applyFill="1" applyBorder="1" applyAlignment="1">
      <alignment horizontal="center" vertical="center" wrapText="1"/>
    </xf>
    <xf numFmtId="0" fontId="2" fillId="19" borderId="102" xfId="0" applyFont="1" applyFill="1" applyBorder="1" applyAlignment="1">
      <alignment horizontal="center" vertical="center" wrapText="1"/>
    </xf>
    <xf numFmtId="0" fontId="5" fillId="10" borderId="0" xfId="0" applyFont="1" applyFill="1" applyAlignment="1">
      <alignment horizontal="center" vertical="center" wrapText="1"/>
    </xf>
    <xf numFmtId="0" fontId="19" fillId="0" borderId="61" xfId="0" applyFont="1" applyBorder="1" applyAlignment="1">
      <alignment horizontal="center" vertical="center" wrapText="1"/>
    </xf>
    <xf numFmtId="0" fontId="2" fillId="18" borderId="100" xfId="0" applyFont="1" applyFill="1" applyBorder="1" applyAlignment="1">
      <alignment horizontal="center" vertical="center" wrapText="1"/>
    </xf>
    <xf numFmtId="0" fontId="2" fillId="20" borderId="101" xfId="0" applyFont="1" applyFill="1" applyBorder="1" applyAlignment="1">
      <alignment horizontal="center" vertical="center" wrapText="1"/>
    </xf>
    <xf numFmtId="49" fontId="2" fillId="19" borderId="99" xfId="0" applyNumberFormat="1" applyFont="1" applyFill="1" applyBorder="1" applyAlignment="1">
      <alignment horizontal="center" vertical="center" wrapText="1"/>
    </xf>
    <xf numFmtId="0" fontId="2" fillId="19" borderId="100" xfId="0" applyFont="1" applyFill="1" applyBorder="1" applyAlignment="1">
      <alignment horizontal="center" vertical="center" wrapText="1"/>
    </xf>
    <xf numFmtId="49" fontId="35" fillId="18" borderId="56" xfId="0" applyNumberFormat="1" applyFont="1" applyFill="1" applyBorder="1" applyAlignment="1">
      <alignment horizontal="center" vertical="center" wrapText="1"/>
    </xf>
    <xf numFmtId="0" fontId="2" fillId="20" borderId="102"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6" fillId="18" borderId="60" xfId="0" applyFont="1" applyFill="1" applyBorder="1" applyAlignment="1">
      <alignment horizontal="center" vertical="center" wrapText="1"/>
    </xf>
    <xf numFmtId="4" fontId="6" fillId="18" borderId="60" xfId="0" applyNumberFormat="1" applyFont="1" applyFill="1" applyBorder="1" applyAlignment="1">
      <alignment horizontal="center" vertical="center" wrapText="1"/>
    </xf>
    <xf numFmtId="10" fontId="6" fillId="18" borderId="60" xfId="0" applyNumberFormat="1" applyFont="1" applyFill="1" applyBorder="1" applyAlignment="1">
      <alignment horizontal="center" vertical="center" wrapText="1"/>
    </xf>
    <xf numFmtId="49" fontId="6" fillId="18" borderId="60" xfId="0" applyNumberFormat="1" applyFont="1" applyFill="1" applyBorder="1" applyAlignment="1">
      <alignment horizontal="center" vertical="center" wrapText="1"/>
    </xf>
    <xf numFmtId="49" fontId="35" fillId="19" borderId="56" xfId="0" applyNumberFormat="1" applyFont="1" applyFill="1" applyBorder="1" applyAlignment="1">
      <alignment horizontal="center" vertical="center" wrapText="1"/>
    </xf>
    <xf numFmtId="0" fontId="17" fillId="22" borderId="3" xfId="0" applyFont="1" applyFill="1" applyBorder="1" applyAlignment="1">
      <alignment horizontal="center" vertical="center" wrapText="1"/>
    </xf>
    <xf numFmtId="0" fontId="19" fillId="22" borderId="3" xfId="0" applyFont="1" applyFill="1" applyBorder="1" applyAlignment="1">
      <alignment horizontal="center" vertical="center" wrapText="1"/>
    </xf>
    <xf numFmtId="10" fontId="17" fillId="22" borderId="3" xfId="0" applyNumberFormat="1" applyFont="1" applyFill="1" applyBorder="1" applyAlignment="1">
      <alignment horizontal="center" vertical="center" wrapText="1"/>
    </xf>
    <xf numFmtId="10" fontId="19" fillId="22" borderId="3" xfId="0" applyNumberFormat="1" applyFont="1" applyFill="1" applyBorder="1" applyAlignment="1">
      <alignment horizontal="center" vertical="center" wrapText="1"/>
    </xf>
    <xf numFmtId="0" fontId="17" fillId="10" borderId="3" xfId="0" applyFont="1" applyFill="1" applyBorder="1" applyAlignment="1">
      <alignment horizontal="center" vertical="center" wrapText="1"/>
    </xf>
    <xf numFmtId="166" fontId="19" fillId="10" borderId="3" xfId="0" applyNumberFormat="1" applyFont="1" applyFill="1" applyBorder="1" applyAlignment="1">
      <alignment horizontal="center" vertical="center" wrapText="1"/>
    </xf>
    <xf numFmtId="166" fontId="17" fillId="23" borderId="3" xfId="0" applyNumberFormat="1" applyFont="1" applyFill="1" applyBorder="1" applyAlignment="1">
      <alignment horizontal="center" vertical="center" wrapText="1"/>
    </xf>
    <xf numFmtId="165" fontId="19" fillId="10" borderId="3" xfId="0" applyNumberFormat="1" applyFont="1" applyFill="1" applyBorder="1" applyAlignment="1">
      <alignment horizontal="center" vertical="center" wrapText="1"/>
    </xf>
    <xf numFmtId="165" fontId="17" fillId="23" borderId="3" xfId="0" applyNumberFormat="1"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63" xfId="0" applyFont="1" applyFill="1" applyBorder="1" applyAlignment="1">
      <alignment horizontal="center" vertical="center" wrapText="1"/>
    </xf>
    <xf numFmtId="49" fontId="2" fillId="18" borderId="3" xfId="0" applyNumberFormat="1" applyFont="1" applyFill="1" applyBorder="1" applyAlignment="1">
      <alignment horizontal="center" vertical="center" wrapText="1"/>
    </xf>
    <xf numFmtId="49" fontId="10" fillId="20" borderId="3" xfId="0" applyNumberFormat="1" applyFont="1" applyFill="1" applyBorder="1" applyAlignment="1">
      <alignment horizontal="center" vertical="center" wrapText="1"/>
    </xf>
    <xf numFmtId="0" fontId="2" fillId="18" borderId="3" xfId="0" applyFont="1" applyFill="1" applyBorder="1" applyAlignment="1">
      <alignment horizontal="center" vertical="center" wrapText="1"/>
    </xf>
    <xf numFmtId="0" fontId="10" fillId="20" borderId="3" xfId="0" applyFont="1" applyFill="1" applyBorder="1" applyAlignment="1">
      <alignment horizontal="center" vertical="center" wrapText="1"/>
    </xf>
    <xf numFmtId="165" fontId="10" fillId="18" borderId="63" xfId="0" applyNumberFormat="1" applyFont="1" applyFill="1" applyBorder="1" applyAlignment="1">
      <alignment horizontal="center" vertical="center" wrapText="1"/>
    </xf>
    <xf numFmtId="10" fontId="2" fillId="18" borderId="3" xfId="0" applyNumberFormat="1" applyFont="1" applyFill="1" applyBorder="1" applyAlignment="1">
      <alignment horizontal="center" vertical="center" wrapText="1"/>
    </xf>
    <xf numFmtId="10" fontId="10" fillId="20" borderId="3" xfId="0" applyNumberFormat="1" applyFont="1" applyFill="1" applyBorder="1" applyAlignment="1">
      <alignment horizontal="center" vertical="center" wrapText="1"/>
    </xf>
    <xf numFmtId="0" fontId="10" fillId="19"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10" fontId="2" fillId="19" borderId="3" xfId="0" applyNumberFormat="1" applyFont="1" applyFill="1" applyBorder="1" applyAlignment="1">
      <alignment horizontal="center" vertical="center" wrapText="1"/>
    </xf>
    <xf numFmtId="164" fontId="10" fillId="18" borderId="63" xfId="0" applyNumberFormat="1" applyFont="1" applyFill="1" applyBorder="1" applyAlignment="1">
      <alignment horizontal="center" vertical="center" wrapText="1"/>
    </xf>
    <xf numFmtId="164" fontId="10" fillId="19" borderId="63" xfId="0" applyNumberFormat="1" applyFont="1" applyFill="1" applyBorder="1" applyAlignment="1">
      <alignment horizontal="center" vertical="center" wrapText="1"/>
    </xf>
    <xf numFmtId="165" fontId="10" fillId="19" borderId="63" xfId="0" applyNumberFormat="1" applyFont="1" applyFill="1" applyBorder="1" applyAlignment="1">
      <alignment horizontal="center" vertical="center" wrapText="1"/>
    </xf>
    <xf numFmtId="49" fontId="2" fillId="20" borderId="3" xfId="0" applyNumberFormat="1" applyFont="1" applyFill="1" applyBorder="1" applyAlignment="1">
      <alignment horizontal="center" vertical="center" wrapText="1"/>
    </xf>
    <xf numFmtId="0" fontId="2" fillId="20" borderId="3" xfId="0" applyFont="1" applyFill="1" applyBorder="1" applyAlignment="1">
      <alignment horizontal="center" vertical="center" wrapText="1"/>
    </xf>
    <xf numFmtId="10" fontId="2" fillId="20" borderId="3" xfId="0" applyNumberFormat="1" applyFont="1" applyFill="1" applyBorder="1" applyAlignment="1">
      <alignment horizontal="center" vertical="center" wrapText="1"/>
    </xf>
    <xf numFmtId="49" fontId="10" fillId="18" borderId="6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2" fontId="5" fillId="23" borderId="3"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64" fontId="5" fillId="23" borderId="3" xfId="0" applyNumberFormat="1" applyFont="1" applyFill="1" applyBorder="1" applyAlignment="1">
      <alignment horizontal="center" vertical="center" wrapText="1"/>
    </xf>
    <xf numFmtId="165" fontId="5" fillId="23" borderId="3"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0" fontId="10" fillId="17" borderId="58" xfId="0" applyFont="1" applyFill="1" applyBorder="1" applyAlignment="1">
      <alignment horizontal="center" vertical="center" wrapText="1"/>
    </xf>
    <xf numFmtId="10" fontId="10" fillId="17" borderId="58" xfId="0" applyNumberFormat="1" applyFont="1" applyFill="1" applyBorder="1" applyAlignment="1">
      <alignment horizontal="center" vertical="center" wrapText="1"/>
    </xf>
    <xf numFmtId="49" fontId="10" fillId="18" borderId="58" xfId="0" applyNumberFormat="1" applyFont="1" applyFill="1" applyBorder="1" applyAlignment="1">
      <alignment horizontal="center" vertical="center" wrapText="1"/>
    </xf>
    <xf numFmtId="0" fontId="10" fillId="18" borderId="58" xfId="0" applyFont="1" applyFill="1" applyBorder="1" applyAlignment="1">
      <alignment horizontal="center" vertical="center" wrapText="1"/>
    </xf>
    <xf numFmtId="10" fontId="10" fillId="18" borderId="58" xfId="0" applyNumberFormat="1" applyFont="1" applyFill="1" applyBorder="1" applyAlignment="1">
      <alignment horizontal="center" vertical="center" wrapText="1"/>
    </xf>
    <xf numFmtId="49" fontId="10" fillId="16" borderId="58" xfId="0" applyNumberFormat="1" applyFont="1" applyFill="1" applyBorder="1" applyAlignment="1">
      <alignment horizontal="center" vertical="center" wrapText="1"/>
    </xf>
    <xf numFmtId="49" fontId="2" fillId="19" borderId="3" xfId="0" applyNumberFormat="1" applyFont="1" applyFill="1" applyBorder="1" applyAlignment="1">
      <alignment horizontal="center" vertical="center" wrapText="1"/>
    </xf>
    <xf numFmtId="0" fontId="10" fillId="16" borderId="58" xfId="0" applyFont="1" applyFill="1" applyBorder="1" applyAlignment="1">
      <alignment horizontal="center" vertical="center" wrapText="1"/>
    </xf>
    <xf numFmtId="10" fontId="10" fillId="16" borderId="58" xfId="0" applyNumberFormat="1" applyFont="1" applyFill="1" applyBorder="1" applyAlignment="1">
      <alignment horizontal="center" vertical="center" wrapText="1"/>
    </xf>
    <xf numFmtId="49" fontId="10" fillId="17" borderId="58" xfId="0" applyNumberFormat="1" applyFont="1" applyFill="1" applyBorder="1" applyAlignment="1">
      <alignment horizontal="center" vertical="center" wrapText="1"/>
    </xf>
    <xf numFmtId="49" fontId="10" fillId="19" borderId="58" xfId="0" applyNumberFormat="1" applyFont="1" applyFill="1" applyBorder="1" applyAlignment="1">
      <alignment horizontal="center" vertical="center" wrapText="1"/>
    </xf>
    <xf numFmtId="0" fontId="10" fillId="19" borderId="58" xfId="0" applyFont="1" applyFill="1" applyBorder="1" applyAlignment="1">
      <alignment horizontal="center" vertical="center" wrapText="1"/>
    </xf>
    <xf numFmtId="10" fontId="10" fillId="19" borderId="58" xfId="0" applyNumberFormat="1" applyFont="1" applyFill="1" applyBorder="1" applyAlignment="1">
      <alignment horizontal="center" vertical="center" wrapText="1"/>
    </xf>
    <xf numFmtId="0" fontId="10" fillId="19" borderId="78"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5" fillId="23" borderId="3" xfId="0" applyFont="1" applyFill="1" applyBorder="1" applyAlignment="1">
      <alignment horizontal="center" vertical="center" wrapText="1"/>
    </xf>
    <xf numFmtId="164" fontId="4" fillId="10" borderId="3" xfId="0" applyNumberFormat="1" applyFont="1" applyFill="1" applyBorder="1" applyAlignment="1">
      <alignment horizontal="center" vertical="center" wrapText="1"/>
    </xf>
    <xf numFmtId="165" fontId="29" fillId="10" borderId="3" xfId="0" applyNumberFormat="1" applyFont="1" applyFill="1" applyBorder="1" applyAlignment="1">
      <alignment horizontal="center" vertical="center" wrapText="1"/>
    </xf>
    <xf numFmtId="165" fontId="37" fillId="23" borderId="3" xfId="0" applyNumberFormat="1" applyFont="1" applyFill="1" applyBorder="1" applyAlignment="1">
      <alignment horizontal="center" vertical="center" wrapText="1"/>
    </xf>
    <xf numFmtId="0" fontId="16" fillId="20" borderId="3" xfId="0" applyFont="1" applyFill="1" applyBorder="1" applyAlignment="1">
      <alignment horizontal="center" vertical="center" wrapText="1"/>
    </xf>
    <xf numFmtId="0" fontId="16" fillId="19" borderId="62" xfId="0" applyFont="1" applyFill="1" applyBorder="1" applyAlignment="1">
      <alignment horizontal="center" vertical="center" wrapText="1"/>
    </xf>
    <xf numFmtId="0" fontId="6" fillId="20" borderId="3" xfId="0" applyFont="1" applyFill="1" applyBorder="1" applyAlignment="1">
      <alignment horizontal="center" vertical="center" wrapText="1"/>
    </xf>
    <xf numFmtId="10" fontId="16" fillId="19" borderId="62" xfId="0" applyNumberFormat="1" applyFont="1" applyFill="1" applyBorder="1" applyAlignment="1">
      <alignment horizontal="center" vertical="center" wrapText="1"/>
    </xf>
    <xf numFmtId="10" fontId="6" fillId="20" borderId="3" xfId="0" applyNumberFormat="1" applyFont="1" applyFill="1" applyBorder="1" applyAlignment="1">
      <alignment horizontal="center" vertical="center" wrapText="1"/>
    </xf>
    <xf numFmtId="10" fontId="16" fillId="20" borderId="3" xfId="0" applyNumberFormat="1" applyFont="1" applyFill="1" applyBorder="1" applyAlignment="1">
      <alignment horizontal="center" vertical="center" wrapText="1"/>
    </xf>
    <xf numFmtId="0" fontId="16" fillId="18" borderId="3" xfId="0" applyFont="1" applyFill="1" applyBorder="1" applyAlignment="1">
      <alignment horizontal="center" vertical="center" wrapText="1"/>
    </xf>
    <xf numFmtId="0" fontId="16" fillId="17" borderId="60" xfId="0" applyFont="1" applyFill="1" applyBorder="1" applyAlignment="1">
      <alignment horizontal="center" vertical="center" wrapText="1"/>
    </xf>
    <xf numFmtId="0" fontId="6" fillId="18" borderId="3" xfId="0" applyFont="1" applyFill="1" applyBorder="1" applyAlignment="1">
      <alignment horizontal="center" vertical="center" wrapText="1"/>
    </xf>
    <xf numFmtId="10" fontId="16" fillId="17" borderId="60" xfId="0" applyNumberFormat="1" applyFont="1" applyFill="1" applyBorder="1" applyAlignment="1">
      <alignment horizontal="center" vertical="center" wrapText="1"/>
    </xf>
    <xf numFmtId="10" fontId="6" fillId="18" borderId="3" xfId="0" applyNumberFormat="1"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9" borderId="60"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16" fillId="19" borderId="61" xfId="0" applyFont="1" applyFill="1" applyBorder="1" applyAlignment="1">
      <alignment horizontal="center" vertical="center" wrapText="1"/>
    </xf>
    <xf numFmtId="10" fontId="16" fillId="19" borderId="60" xfId="0" applyNumberFormat="1" applyFont="1" applyFill="1" applyBorder="1" applyAlignment="1">
      <alignment horizontal="center" vertical="center" wrapText="1"/>
    </xf>
    <xf numFmtId="10" fontId="6" fillId="19" borderId="3" xfId="0" applyNumberFormat="1" applyFont="1" applyFill="1" applyBorder="1" applyAlignment="1">
      <alignment horizontal="center" vertical="center" wrapText="1"/>
    </xf>
    <xf numFmtId="2" fontId="5" fillId="0" borderId="3" xfId="0" applyNumberFormat="1" applyFont="1" applyBorder="1" applyAlignment="1">
      <alignment horizontal="center" vertical="center" wrapText="1"/>
    </xf>
    <xf numFmtId="2" fontId="3" fillId="0" borderId="3" xfId="0" applyNumberFormat="1" applyFont="1" applyBorder="1"/>
    <xf numFmtId="2" fontId="0" fillId="23" borderId="3" xfId="0" applyNumberFormat="1" applyFill="1" applyBorder="1"/>
    <xf numFmtId="2" fontId="0" fillId="14" borderId="3" xfId="0" applyNumberFormat="1" applyFill="1" applyBorder="1"/>
    <xf numFmtId="10" fontId="0" fillId="23" borderId="3" xfId="0" applyNumberFormat="1" applyFill="1" applyBorder="1"/>
    <xf numFmtId="10" fontId="3" fillId="0" borderId="3" xfId="0" applyNumberFormat="1" applyFont="1" applyBorder="1"/>
    <xf numFmtId="10" fontId="36" fillId="0" borderId="0" xfId="0" applyNumberFormat="1" applyFont="1" applyAlignment="1">
      <alignment horizontal="center" vertical="center" wrapText="1"/>
    </xf>
    <xf numFmtId="49" fontId="2" fillId="20" borderId="99" xfId="0" applyNumberFormat="1" applyFont="1" applyFill="1" applyBorder="1" applyAlignment="1">
      <alignment horizontal="center" vertical="center" wrapText="1"/>
    </xf>
    <xf numFmtId="0" fontId="2" fillId="20" borderId="100" xfId="0" applyFont="1" applyFill="1" applyBorder="1" applyAlignment="1">
      <alignment horizontal="center" vertical="center" wrapText="1"/>
    </xf>
    <xf numFmtId="49" fontId="35" fillId="20" borderId="56" xfId="0" applyNumberFormat="1" applyFont="1" applyFill="1" applyBorder="1" applyAlignment="1">
      <alignment horizontal="center" vertical="center" wrapText="1"/>
    </xf>
    <xf numFmtId="164" fontId="2" fillId="19" borderId="100" xfId="0" applyNumberFormat="1" applyFont="1" applyFill="1" applyBorder="1" applyAlignment="1">
      <alignment horizontal="center" vertical="center" wrapText="1"/>
    </xf>
    <xf numFmtId="164" fontId="2" fillId="20" borderId="101" xfId="0" applyNumberFormat="1" applyFont="1" applyFill="1" applyBorder="1" applyAlignment="1">
      <alignment horizontal="center" vertical="center" wrapText="1"/>
    </xf>
    <xf numFmtId="0" fontId="0" fillId="20" borderId="0" xfId="0" applyFill="1"/>
    <xf numFmtId="0" fontId="3" fillId="0" borderId="80" xfId="0" applyFont="1" applyFill="1" applyBorder="1" applyAlignment="1">
      <alignment horizontal="center" vertical="center" wrapText="1"/>
    </xf>
    <xf numFmtId="166" fontId="2" fillId="20" borderId="53" xfId="0" applyNumberFormat="1" applyFont="1" applyFill="1" applyBorder="1" applyAlignment="1">
      <alignment horizontal="center" vertical="center" wrapText="1"/>
    </xf>
    <xf numFmtId="0" fontId="32" fillId="30" borderId="3" xfId="0" applyFont="1" applyFill="1" applyBorder="1" applyAlignment="1">
      <alignment wrapText="1"/>
    </xf>
    <xf numFmtId="0" fontId="32" fillId="30" borderId="43" xfId="0" applyFont="1" applyFill="1" applyBorder="1" applyAlignment="1">
      <alignment wrapText="1"/>
    </xf>
    <xf numFmtId="0" fontId="33" fillId="31" borderId="0" xfId="0" applyFont="1" applyFill="1" applyBorder="1" applyAlignment="1">
      <alignment wrapText="1"/>
    </xf>
    <xf numFmtId="0" fontId="33" fillId="0" borderId="51" xfId="0" applyFont="1" applyFill="1" applyBorder="1" applyAlignment="1">
      <alignment wrapText="1"/>
    </xf>
    <xf numFmtId="4" fontId="33" fillId="0" borderId="48" xfId="0" applyNumberFormat="1" applyFont="1" applyFill="1" applyBorder="1" applyAlignment="1">
      <alignment wrapText="1"/>
    </xf>
    <xf numFmtId="10" fontId="33" fillId="0" borderId="48" xfId="0" applyNumberFormat="1" applyFont="1" applyFill="1" applyBorder="1" applyAlignment="1">
      <alignment wrapText="1"/>
    </xf>
    <xf numFmtId="0" fontId="33" fillId="0" borderId="48" xfId="0" applyFont="1" applyFill="1" applyBorder="1" applyAlignment="1">
      <alignment wrapText="1"/>
    </xf>
    <xf numFmtId="0" fontId="33" fillId="32" borderId="51" xfId="0" applyFont="1" applyFill="1" applyBorder="1" applyAlignment="1">
      <alignment wrapText="1"/>
    </xf>
    <xf numFmtId="10" fontId="33" fillId="32" borderId="48" xfId="0" applyNumberFormat="1" applyFont="1" applyFill="1" applyBorder="1" applyAlignment="1">
      <alignment wrapText="1"/>
    </xf>
    <xf numFmtId="0" fontId="33" fillId="32" borderId="48" xfId="0" applyFont="1" applyFill="1" applyBorder="1" applyAlignment="1">
      <alignment wrapText="1"/>
    </xf>
    <xf numFmtId="0" fontId="33" fillId="33" borderId="51" xfId="0" applyFont="1" applyFill="1" applyBorder="1" applyAlignment="1">
      <alignment wrapText="1"/>
    </xf>
    <xf numFmtId="0" fontId="33" fillId="33" borderId="48" xfId="0" applyFont="1" applyFill="1" applyBorder="1" applyAlignment="1">
      <alignment wrapText="1"/>
    </xf>
    <xf numFmtId="10" fontId="33" fillId="33" borderId="48" xfId="0" applyNumberFormat="1" applyFont="1" applyFill="1" applyBorder="1" applyAlignment="1">
      <alignment wrapText="1"/>
    </xf>
    <xf numFmtId="0" fontId="33" fillId="31" borderId="0" xfId="0" applyFont="1" applyFill="1" applyBorder="1" applyAlignment="1">
      <alignment horizontal="center" wrapText="1"/>
    </xf>
    <xf numFmtId="0" fontId="33" fillId="34" borderId="51" xfId="0" applyFont="1" applyFill="1" applyBorder="1" applyAlignment="1">
      <alignment wrapText="1"/>
    </xf>
    <xf numFmtId="0" fontId="33" fillId="34" borderId="48" xfId="0" applyFont="1" applyFill="1" applyBorder="1" applyAlignment="1">
      <alignment wrapText="1"/>
    </xf>
    <xf numFmtId="10" fontId="33" fillId="34" borderId="48" xfId="0" applyNumberFormat="1" applyFont="1" applyFill="1" applyBorder="1" applyAlignment="1">
      <alignment wrapText="1"/>
    </xf>
    <xf numFmtId="164" fontId="2" fillId="20" borderId="58" xfId="0" applyNumberFormat="1" applyFont="1" applyFill="1" applyBorder="1" applyAlignment="1">
      <alignment horizontal="center" vertical="center" wrapText="1"/>
    </xf>
    <xf numFmtId="164" fontId="2" fillId="19" borderId="101" xfId="0" applyNumberFormat="1" applyFont="1" applyFill="1" applyBorder="1" applyAlignment="1">
      <alignment horizontal="center" vertical="center" wrapText="1"/>
    </xf>
    <xf numFmtId="164" fontId="2" fillId="18" borderId="101"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0" fontId="4" fillId="15" borderId="78" xfId="0" applyFont="1" applyFill="1" applyBorder="1" applyAlignment="1">
      <alignment vertical="top" wrapText="1"/>
    </xf>
    <xf numFmtId="0" fontId="19" fillId="16" borderId="78" xfId="0" applyFont="1" applyFill="1" applyBorder="1" applyAlignment="1">
      <alignment vertical="top" wrapText="1"/>
    </xf>
    <xf numFmtId="0" fontId="4" fillId="17" borderId="78" xfId="0" applyFont="1" applyFill="1" applyBorder="1" applyAlignment="1">
      <alignment vertical="top" wrapText="1"/>
    </xf>
    <xf numFmtId="0" fontId="4" fillId="18" borderId="78" xfId="0" applyFont="1" applyFill="1" applyBorder="1" applyAlignment="1">
      <alignment vertical="top" wrapText="1"/>
    </xf>
    <xf numFmtId="0" fontId="2" fillId="19" borderId="78" xfId="0" applyFont="1" applyFill="1" applyBorder="1" applyAlignment="1">
      <alignment vertical="top" wrapText="1"/>
    </xf>
    <xf numFmtId="0" fontId="2" fillId="20" borderId="78" xfId="0" applyFont="1" applyFill="1" applyBorder="1" applyAlignment="1">
      <alignment vertical="top" wrapText="1"/>
    </xf>
    <xf numFmtId="166" fontId="2" fillId="19" borderId="53" xfId="0" applyNumberFormat="1" applyFont="1" applyFill="1" applyBorder="1" applyAlignment="1">
      <alignment horizontal="center" vertical="center" wrapText="1"/>
    </xf>
    <xf numFmtId="0" fontId="32" fillId="0" borderId="0" xfId="0" applyFont="1" applyFill="1" applyBorder="1" applyAlignment="1">
      <alignment wrapText="1"/>
    </xf>
    <xf numFmtId="0" fontId="32" fillId="0" borderId="0" xfId="0" applyFont="1" applyFill="1" applyBorder="1" applyAlignment="1"/>
    <xf numFmtId="0" fontId="33" fillId="0" borderId="0" xfId="0" applyFont="1" applyFill="1" applyBorder="1" applyAlignment="1">
      <alignment wrapText="1"/>
    </xf>
    <xf numFmtId="0" fontId="34" fillId="0" borderId="0" xfId="0" applyFont="1" applyFill="1" applyBorder="1" applyAlignment="1">
      <alignment wrapText="1"/>
    </xf>
    <xf numFmtId="0" fontId="33" fillId="26"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3"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44" xfId="0" applyFont="1" applyFill="1" applyBorder="1" applyAlignment="1">
      <alignment horizontal="center" vertical="center" wrapText="1"/>
    </xf>
    <xf numFmtId="0" fontId="19" fillId="0" borderId="71"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0" fillId="0" borderId="83" xfId="0" applyBorder="1" applyAlignment="1">
      <alignment horizontal="left" vertical="top" wrapText="1"/>
    </xf>
    <xf numFmtId="0" fontId="0" fillId="0" borderId="60" xfId="0" applyBorder="1" applyAlignment="1">
      <alignment horizontal="left" vertical="top" wrapText="1"/>
    </xf>
    <xf numFmtId="0" fontId="19" fillId="0" borderId="0" xfId="0" applyFont="1" applyAlignment="1">
      <alignment horizontal="left" vertical="center" wrapText="1"/>
    </xf>
    <xf numFmtId="0" fontId="4" fillId="23" borderId="68" xfId="0"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3" borderId="3" xfId="0" applyFont="1" applyFill="1" applyBorder="1" applyAlignment="1">
      <alignment horizontal="center" vertical="center" wrapText="1"/>
    </xf>
    <xf numFmtId="0" fontId="17" fillId="25" borderId="3" xfId="0" applyFont="1" applyFill="1" applyBorder="1" applyAlignment="1">
      <alignment horizontal="center" vertical="center" wrapText="1"/>
    </xf>
    <xf numFmtId="0" fontId="27" fillId="0" borderId="6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784682"/>
      <color rgb="FF7864A0"/>
      <color rgb="FF660066"/>
      <color rgb="FF969BBE"/>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C1" zoomScale="70" zoomScaleNormal="70"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628"/>
      <c r="E1" s="628"/>
      <c r="F1" s="628"/>
      <c r="G1" s="379"/>
    </row>
    <row r="2" spans="1:9" x14ac:dyDescent="0.25">
      <c r="A2" s="379"/>
      <c r="B2" s="379"/>
      <c r="C2" s="379"/>
      <c r="D2" s="379"/>
      <c r="E2" s="379"/>
      <c r="F2" s="628"/>
      <c r="G2" s="628"/>
      <c r="H2" s="628"/>
      <c r="I2" s="379"/>
    </row>
    <row r="3" spans="1:9" x14ac:dyDescent="0.25">
      <c r="A3" s="639" t="s">
        <v>1</v>
      </c>
      <c r="B3" s="639"/>
      <c r="C3" s="639"/>
      <c r="D3" s="639"/>
      <c r="E3" s="639"/>
      <c r="F3" s="639"/>
      <c r="G3" s="639"/>
      <c r="H3" s="639"/>
      <c r="I3" s="379"/>
    </row>
    <row r="4" spans="1:9" x14ac:dyDescent="0.25">
      <c r="A4" s="640" t="s">
        <v>2</v>
      </c>
      <c r="B4" s="640"/>
      <c r="C4" s="640"/>
      <c r="D4" s="640"/>
      <c r="E4" s="640"/>
      <c r="F4" s="640"/>
      <c r="G4" s="640"/>
      <c r="H4" s="640"/>
      <c r="I4" s="379"/>
    </row>
    <row r="5" spans="1:9" x14ac:dyDescent="0.25">
      <c r="A5" s="379"/>
      <c r="B5" s="379"/>
      <c r="C5" s="379"/>
      <c r="D5" s="378"/>
      <c r="E5" s="378"/>
      <c r="F5" s="378"/>
      <c r="G5" s="378"/>
      <c r="H5" s="378"/>
      <c r="I5" s="379"/>
    </row>
    <row r="6" spans="1:9" x14ac:dyDescent="0.25">
      <c r="A6" s="378" t="s">
        <v>3</v>
      </c>
      <c r="B6" s="641" t="s">
        <v>4</v>
      </c>
      <c r="C6" s="641"/>
      <c r="D6" s="641"/>
      <c r="E6" s="641"/>
      <c r="F6" s="641"/>
      <c r="G6" s="641"/>
      <c r="H6" s="641"/>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642" t="s">
        <v>8</v>
      </c>
      <c r="C9" s="642"/>
      <c r="D9" s="642"/>
      <c r="E9" s="642"/>
      <c r="F9" s="642"/>
      <c r="G9" s="642"/>
      <c r="H9" s="642"/>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643" t="s">
        <v>13</v>
      </c>
      <c r="C15" s="643"/>
      <c r="D15" s="643"/>
      <c r="E15" s="643"/>
      <c r="F15" s="643"/>
      <c r="G15" s="643"/>
      <c r="H15" s="643"/>
      <c r="I15" s="381" t="s">
        <v>14</v>
      </c>
    </row>
    <row r="16" spans="1:9" ht="48" customHeight="1" x14ac:dyDescent="0.25">
      <c r="A16" s="379"/>
      <c r="B16" s="644" t="s">
        <v>15</v>
      </c>
      <c r="C16" s="644"/>
      <c r="D16" s="644"/>
      <c r="E16" s="644"/>
      <c r="F16" s="644"/>
      <c r="G16" s="644"/>
      <c r="H16" s="644"/>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627" t="s">
        <v>14</v>
      </c>
      <c r="C35" s="627" t="s">
        <v>14</v>
      </c>
      <c r="D35" s="627" t="s">
        <v>14</v>
      </c>
      <c r="E35" s="627" t="s">
        <v>14</v>
      </c>
      <c r="F35" s="627" t="s">
        <v>14</v>
      </c>
      <c r="G35" s="627" t="s">
        <v>14</v>
      </c>
      <c r="H35" s="627" t="s">
        <v>14</v>
      </c>
      <c r="I35" s="381" t="s">
        <v>14</v>
      </c>
    </row>
    <row r="36" spans="1:9" x14ac:dyDescent="0.25">
      <c r="A36" s="378" t="s">
        <v>31</v>
      </c>
      <c r="B36" s="627" t="s">
        <v>14</v>
      </c>
      <c r="C36" s="627" t="s">
        <v>14</v>
      </c>
      <c r="D36" s="627" t="s">
        <v>14</v>
      </c>
      <c r="E36" s="627" t="s">
        <v>14</v>
      </c>
      <c r="F36" s="627" t="s">
        <v>14</v>
      </c>
      <c r="G36" s="627" t="s">
        <v>14</v>
      </c>
      <c r="H36" s="627" t="s">
        <v>14</v>
      </c>
      <c r="I36" s="381" t="s">
        <v>14</v>
      </c>
    </row>
    <row r="37" spans="1:9" hidden="1" x14ac:dyDescent="0.25">
      <c r="A37" s="379"/>
      <c r="B37" s="639"/>
      <c r="C37" s="639"/>
      <c r="D37" s="639"/>
      <c r="E37" s="639"/>
      <c r="F37" s="639"/>
      <c r="G37" s="639"/>
      <c r="H37" s="639"/>
      <c r="I37" s="379"/>
    </row>
    <row r="38" spans="1:9" ht="15.75" customHeight="1" x14ac:dyDescent="0.25">
      <c r="A38" s="378" t="s">
        <v>32</v>
      </c>
      <c r="B38" s="645" t="s">
        <v>33</v>
      </c>
      <c r="C38" s="645"/>
      <c r="D38" s="645"/>
      <c r="E38" s="645"/>
      <c r="F38" s="645"/>
      <c r="G38" s="645"/>
      <c r="H38" s="645"/>
      <c r="I38" s="379"/>
    </row>
    <row r="39" spans="1:9" x14ac:dyDescent="0.25">
      <c r="B39" s="628"/>
    </row>
    <row r="40" spans="1:9" ht="20.25" customHeight="1" x14ac:dyDescent="0.25">
      <c r="B40" s="645" t="s">
        <v>34</v>
      </c>
      <c r="C40" s="645"/>
      <c r="D40" s="645"/>
      <c r="E40" s="645"/>
      <c r="F40" s="645"/>
      <c r="G40" s="645"/>
      <c r="H40" s="645"/>
    </row>
    <row r="41" spans="1:9" x14ac:dyDescent="0.25">
      <c r="B41" s="628"/>
    </row>
    <row r="42" spans="1:9" ht="60.75" customHeight="1" x14ac:dyDescent="0.25">
      <c r="B42" s="645" t="s">
        <v>35</v>
      </c>
      <c r="C42" s="645"/>
      <c r="D42" s="645"/>
      <c r="E42" s="645"/>
      <c r="F42" s="645"/>
      <c r="G42" s="645"/>
      <c r="H42" s="645"/>
    </row>
    <row r="43" spans="1:9" x14ac:dyDescent="0.25">
      <c r="A43" s="378"/>
      <c r="B43" s="628"/>
      <c r="C43" s="628"/>
      <c r="D43" s="628"/>
      <c r="E43" s="628"/>
      <c r="F43" s="628"/>
      <c r="G43" s="628"/>
      <c r="H43" s="628"/>
      <c r="I43" s="379"/>
    </row>
    <row r="44" spans="1:9" x14ac:dyDescent="0.25">
      <c r="A44" s="378"/>
      <c r="B44" s="628"/>
      <c r="C44" s="628"/>
      <c r="D44" s="628"/>
      <c r="E44" s="628"/>
      <c r="F44" s="628"/>
      <c r="G44" s="628"/>
      <c r="H44" s="628"/>
      <c r="I44" s="379"/>
    </row>
    <row r="45" spans="1:9" x14ac:dyDescent="0.25">
      <c r="A45" s="378" t="s">
        <v>36</v>
      </c>
      <c r="B45" s="641" t="s">
        <v>37</v>
      </c>
      <c r="C45" s="641"/>
      <c r="D45" s="641"/>
      <c r="E45" s="641"/>
      <c r="F45" s="641"/>
      <c r="G45" s="641"/>
      <c r="H45" s="641"/>
      <c r="I45" s="379"/>
    </row>
    <row r="46" spans="1:9" x14ac:dyDescent="0.25">
      <c r="A46" s="379"/>
      <c r="B46" s="378"/>
      <c r="C46" s="379"/>
      <c r="D46" s="378"/>
      <c r="E46" s="378"/>
      <c r="F46" s="378"/>
      <c r="G46" s="378"/>
      <c r="H46" s="378"/>
      <c r="I46" s="379"/>
    </row>
    <row r="47" spans="1:9" x14ac:dyDescent="0.25">
      <c r="A47" s="379"/>
      <c r="B47" s="379"/>
      <c r="C47" s="379"/>
      <c r="D47" s="379"/>
      <c r="E47" s="379"/>
      <c r="F47" s="628"/>
      <c r="G47" s="628"/>
      <c r="H47" s="628"/>
      <c r="I47" s="379"/>
    </row>
    <row r="48" spans="1:9" x14ac:dyDescent="0.25">
      <c r="A48" s="379"/>
      <c r="B48" s="379"/>
      <c r="C48" s="379"/>
      <c r="D48" s="379"/>
      <c r="E48" s="383" t="s">
        <v>14</v>
      </c>
      <c r="F48" s="646" t="s">
        <v>38</v>
      </c>
      <c r="G48" s="646"/>
      <c r="H48" s="647"/>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628"/>
      <c r="B50" s="379"/>
      <c r="C50" s="379"/>
      <c r="D50" s="648" t="s">
        <v>42</v>
      </c>
      <c r="E50" s="388" t="s">
        <v>43</v>
      </c>
      <c r="F50" s="389" t="s">
        <v>44</v>
      </c>
      <c r="G50" s="390" t="s">
        <v>45</v>
      </c>
      <c r="H50" s="391" t="s">
        <v>46</v>
      </c>
      <c r="I50" s="628"/>
    </row>
    <row r="51" spans="1:9" ht="78.75" customHeight="1" x14ac:dyDescent="0.25">
      <c r="A51" s="628"/>
      <c r="B51" s="379"/>
      <c r="C51" s="379"/>
      <c r="D51" s="649"/>
      <c r="E51" s="392" t="s">
        <v>47</v>
      </c>
      <c r="F51" s="389" t="s">
        <v>48</v>
      </c>
      <c r="G51" s="390" t="s">
        <v>45</v>
      </c>
      <c r="H51" s="391" t="s">
        <v>46</v>
      </c>
      <c r="I51" s="628"/>
    </row>
    <row r="52" spans="1:9" ht="73.5" customHeight="1" x14ac:dyDescent="0.25">
      <c r="A52" s="628"/>
      <c r="B52" s="379"/>
      <c r="C52" s="379"/>
      <c r="D52" s="649"/>
      <c r="E52" s="392" t="s">
        <v>49</v>
      </c>
      <c r="F52" s="393" t="s">
        <v>48</v>
      </c>
      <c r="G52" s="390" t="s">
        <v>45</v>
      </c>
      <c r="H52" s="394" t="s">
        <v>50</v>
      </c>
      <c r="I52" s="628"/>
    </row>
    <row r="53" spans="1:9" ht="96" customHeight="1" x14ac:dyDescent="0.25">
      <c r="A53" s="628"/>
      <c r="B53" s="379"/>
      <c r="C53" s="379"/>
      <c r="D53" s="649"/>
      <c r="E53" s="392" t="s">
        <v>51</v>
      </c>
      <c r="F53" s="393" t="s">
        <v>52</v>
      </c>
      <c r="G53" s="395" t="s">
        <v>53</v>
      </c>
      <c r="H53" s="394" t="s">
        <v>54</v>
      </c>
      <c r="I53" s="628"/>
    </row>
    <row r="54" spans="1:9" ht="103.5" customHeight="1" x14ac:dyDescent="0.25">
      <c r="A54" s="628"/>
      <c r="B54" s="379"/>
      <c r="C54" s="379"/>
      <c r="D54" s="649"/>
      <c r="E54" s="392" t="s">
        <v>55</v>
      </c>
      <c r="F54" s="396" t="s">
        <v>56</v>
      </c>
      <c r="G54" s="395" t="s">
        <v>53</v>
      </c>
      <c r="H54" s="397" t="s">
        <v>57</v>
      </c>
      <c r="I54" s="628"/>
    </row>
    <row r="55" spans="1:9" ht="99.75" customHeight="1" x14ac:dyDescent="0.25">
      <c r="A55" s="628"/>
      <c r="B55" s="379"/>
      <c r="C55" s="379"/>
      <c r="D55" s="650"/>
      <c r="E55" s="398" t="s">
        <v>58</v>
      </c>
      <c r="F55" s="399" t="s">
        <v>59</v>
      </c>
      <c r="G55" s="399" t="s">
        <v>60</v>
      </c>
      <c r="H55" s="399" t="s">
        <v>60</v>
      </c>
      <c r="I55" s="628"/>
    </row>
    <row r="56" spans="1:9" x14ac:dyDescent="0.25">
      <c r="A56" s="379"/>
      <c r="B56" s="379"/>
      <c r="C56" s="379"/>
      <c r="D56" s="641" t="s">
        <v>61</v>
      </c>
      <c r="E56" s="641"/>
      <c r="F56" s="641"/>
      <c r="G56" s="641"/>
      <c r="H56" s="641"/>
      <c r="I56" s="379"/>
    </row>
    <row r="57" spans="1:9" x14ac:dyDescent="0.25">
      <c r="A57" s="381" t="s">
        <v>14</v>
      </c>
      <c r="B57" s="381" t="s">
        <v>14</v>
      </c>
      <c r="C57" s="381" t="s">
        <v>14</v>
      </c>
      <c r="D57" s="643" t="s">
        <v>62</v>
      </c>
      <c r="E57" s="643"/>
      <c r="F57" s="643"/>
      <c r="G57" s="643"/>
      <c r="H57" s="643"/>
      <c r="I57" s="381" t="s">
        <v>14</v>
      </c>
    </row>
    <row r="58" spans="1:9" x14ac:dyDescent="0.25">
      <c r="A58" s="379"/>
      <c r="B58" s="379"/>
      <c r="C58" s="379"/>
      <c r="D58" s="379" t="s">
        <v>63</v>
      </c>
      <c r="E58" s="379"/>
      <c r="F58" s="379"/>
    </row>
    <row r="59" spans="1:9" x14ac:dyDescent="0.25">
      <c r="A59" s="379"/>
      <c r="B59" s="379"/>
      <c r="C59" s="379"/>
      <c r="D59" s="641" t="s">
        <v>64</v>
      </c>
      <c r="E59" s="641"/>
      <c r="F59" s="641"/>
      <c r="G59" s="641"/>
      <c r="H59" s="641"/>
      <c r="I59" s="379"/>
    </row>
    <row r="60" spans="1:9" x14ac:dyDescent="0.25">
      <c r="A60" s="379"/>
      <c r="B60" s="379"/>
      <c r="C60" s="379"/>
      <c r="D60" s="641" t="s">
        <v>65</v>
      </c>
      <c r="E60" s="641"/>
      <c r="F60" s="641"/>
      <c r="G60" s="641"/>
      <c r="H60" s="641"/>
      <c r="I60" s="379"/>
    </row>
    <row r="61" spans="1:9" x14ac:dyDescent="0.25">
      <c r="A61" s="379"/>
      <c r="B61" s="379"/>
      <c r="C61" s="379"/>
      <c r="D61" s="639" t="s">
        <v>66</v>
      </c>
      <c r="E61" s="639"/>
      <c r="F61" s="639"/>
      <c r="G61" s="639"/>
      <c r="H61" s="639"/>
      <c r="I61" s="379"/>
    </row>
    <row r="62" spans="1:9" x14ac:dyDescent="0.25">
      <c r="A62" s="379"/>
      <c r="B62" s="379"/>
      <c r="C62" s="379"/>
      <c r="D62" s="639" t="s">
        <v>67</v>
      </c>
      <c r="E62" s="639"/>
      <c r="F62" s="639"/>
      <c r="G62" s="639"/>
      <c r="H62" s="639"/>
      <c r="I62" s="379"/>
    </row>
    <row r="63" spans="1:9" x14ac:dyDescent="0.25">
      <c r="A63" s="379"/>
      <c r="B63" s="379"/>
      <c r="C63" s="379"/>
      <c r="D63" s="639" t="s">
        <v>68</v>
      </c>
      <c r="E63" s="639"/>
      <c r="F63" s="639"/>
      <c r="G63" s="639"/>
      <c r="H63" s="639"/>
      <c r="I63" s="379"/>
    </row>
    <row r="64" spans="1:9" x14ac:dyDescent="0.25">
      <c r="A64" s="379"/>
      <c r="B64" s="379"/>
      <c r="C64" s="379"/>
      <c r="D64" s="379"/>
      <c r="E64" s="379"/>
      <c r="F64" s="628"/>
      <c r="G64" s="628"/>
      <c r="H64" s="628"/>
      <c r="I64" s="379"/>
    </row>
  </sheetData>
  <mergeCells count="20">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 ref="A3:H3"/>
    <mergeCell ref="A4:H4"/>
    <mergeCell ref="B6:H6"/>
    <mergeCell ref="B9:H9"/>
    <mergeCell ref="B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835" t="s">
        <v>392</v>
      </c>
      <c r="B1" s="835"/>
      <c r="C1" s="837" t="s">
        <v>266</v>
      </c>
      <c r="D1" s="837"/>
      <c r="E1" s="837"/>
      <c r="F1" s="837"/>
      <c r="G1" s="159"/>
      <c r="H1" s="159"/>
      <c r="I1" s="159"/>
    </row>
    <row r="2" spans="1:10" ht="15.75" thickBot="1" x14ac:dyDescent="0.3">
      <c r="A2" s="846" t="s">
        <v>267</v>
      </c>
      <c r="B2" s="848" t="s">
        <v>337</v>
      </c>
      <c r="C2" s="850" t="s">
        <v>269</v>
      </c>
      <c r="D2" s="852" t="s">
        <v>290</v>
      </c>
      <c r="E2" s="854" t="s">
        <v>271</v>
      </c>
      <c r="F2" s="856" t="s">
        <v>338</v>
      </c>
      <c r="H2" s="333"/>
    </row>
    <row r="3" spans="1:10" ht="49.5" customHeight="1" thickBot="1" x14ac:dyDescent="0.3">
      <c r="A3" s="846"/>
      <c r="B3" s="848"/>
      <c r="C3" s="850"/>
      <c r="D3" s="852"/>
      <c r="E3" s="854"/>
      <c r="F3" s="856"/>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814" t="s">
        <v>245</v>
      </c>
      <c r="B6" s="800"/>
      <c r="C6" s="800"/>
      <c r="D6" s="800"/>
      <c r="E6" s="800"/>
      <c r="F6" s="800"/>
      <c r="G6" s="800"/>
      <c r="H6" s="800"/>
      <c r="I6" s="801"/>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817"/>
      <c r="B27" s="871"/>
      <c r="C27" s="871"/>
      <c r="D27" s="871"/>
      <c r="E27" s="871"/>
      <c r="F27" s="871"/>
      <c r="G27" s="871"/>
      <c r="H27" s="871"/>
      <c r="I27" s="819"/>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858" t="s">
        <v>357</v>
      </c>
      <c r="B29" s="859"/>
      <c r="C29" s="859"/>
      <c r="D29" s="859"/>
      <c r="E29" s="859"/>
      <c r="F29" s="859"/>
      <c r="G29" s="859"/>
      <c r="H29" s="859"/>
      <c r="I29" s="859"/>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835" t="s">
        <v>400</v>
      </c>
      <c r="B1" s="835"/>
      <c r="C1" s="837" t="s">
        <v>266</v>
      </c>
      <c r="D1" s="837"/>
      <c r="E1" s="837"/>
      <c r="F1" s="837"/>
      <c r="G1" s="159"/>
      <c r="H1" s="159"/>
      <c r="I1" s="159"/>
    </row>
    <row r="2" spans="1:10" x14ac:dyDescent="0.25">
      <c r="A2" s="846" t="s">
        <v>267</v>
      </c>
      <c r="B2" s="848" t="s">
        <v>337</v>
      </c>
      <c r="C2" s="850" t="s">
        <v>269</v>
      </c>
      <c r="D2" s="852" t="s">
        <v>290</v>
      </c>
      <c r="E2" s="854" t="s">
        <v>271</v>
      </c>
      <c r="F2" s="856" t="s">
        <v>338</v>
      </c>
    </row>
    <row r="3" spans="1:10" ht="72" customHeight="1" x14ac:dyDescent="0.25">
      <c r="A3" s="846"/>
      <c r="B3" s="848"/>
      <c r="C3" s="850"/>
      <c r="D3" s="852"/>
      <c r="E3" s="854"/>
      <c r="F3" s="856"/>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814" t="s">
        <v>245</v>
      </c>
      <c r="B6" s="800"/>
      <c r="C6" s="800"/>
      <c r="D6" s="800"/>
      <c r="E6" s="800"/>
      <c r="F6" s="800"/>
      <c r="G6" s="800"/>
      <c r="H6" s="800"/>
      <c r="I6" s="801"/>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815" t="s">
        <v>299</v>
      </c>
      <c r="B15" s="834"/>
      <c r="C15" s="834"/>
      <c r="D15" s="834"/>
      <c r="E15" s="834"/>
      <c r="F15" s="834"/>
      <c r="G15" s="834"/>
      <c r="H15" s="834"/>
      <c r="I15" s="834"/>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817"/>
      <c r="B27" s="871"/>
      <c r="C27" s="871"/>
      <c r="D27" s="871"/>
      <c r="E27" s="871"/>
      <c r="F27" s="871"/>
      <c r="G27" s="871"/>
      <c r="H27" s="871"/>
      <c r="I27" s="819"/>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858" t="s">
        <v>357</v>
      </c>
      <c r="B29" s="859"/>
      <c r="C29" s="859"/>
      <c r="D29" s="859"/>
      <c r="E29" s="859"/>
      <c r="F29" s="859"/>
      <c r="G29" s="859"/>
      <c r="H29" s="859"/>
      <c r="I29" s="859"/>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A11"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835" t="s">
        <v>411</v>
      </c>
      <c r="B1" s="835"/>
      <c r="C1" s="837" t="s">
        <v>266</v>
      </c>
      <c r="D1" s="837"/>
      <c r="E1" s="837"/>
      <c r="F1" s="837"/>
      <c r="G1" s="159"/>
      <c r="H1" s="159"/>
      <c r="I1" s="159"/>
    </row>
    <row r="2" spans="1:10" ht="15" customHeight="1" x14ac:dyDescent="0.25">
      <c r="A2" s="846" t="s">
        <v>267</v>
      </c>
      <c r="B2" s="848" t="s">
        <v>337</v>
      </c>
      <c r="C2" s="850" t="s">
        <v>269</v>
      </c>
      <c r="D2" s="852" t="s">
        <v>290</v>
      </c>
      <c r="E2" s="854" t="s">
        <v>271</v>
      </c>
      <c r="F2" s="856" t="s">
        <v>338</v>
      </c>
    </row>
    <row r="3" spans="1:10" ht="87.75" customHeight="1" thickBot="1" x14ac:dyDescent="0.3">
      <c r="A3" s="846"/>
      <c r="B3" s="848"/>
      <c r="C3" s="850"/>
      <c r="D3" s="852"/>
      <c r="E3" s="854"/>
      <c r="F3" s="856"/>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814" t="s">
        <v>245</v>
      </c>
      <c r="B6" s="800"/>
      <c r="C6" s="800"/>
      <c r="D6" s="800"/>
      <c r="E6" s="800"/>
      <c r="F6" s="800"/>
      <c r="G6" s="800"/>
      <c r="H6" s="800"/>
      <c r="I6" s="801"/>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815" t="s">
        <v>299</v>
      </c>
      <c r="B15" s="834"/>
      <c r="C15" s="834"/>
      <c r="D15" s="834"/>
      <c r="E15" s="834"/>
      <c r="F15" s="834"/>
      <c r="G15" s="834"/>
      <c r="H15" s="834"/>
      <c r="I15" s="834"/>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858" t="s">
        <v>357</v>
      </c>
      <c r="B28" s="859"/>
      <c r="C28" s="859"/>
      <c r="D28" s="859"/>
      <c r="E28" s="859"/>
      <c r="F28" s="859"/>
      <c r="G28" s="859"/>
      <c r="H28" s="859"/>
      <c r="I28" s="859"/>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A2" workbookViewId="0">
      <selection activeCell="A4" sqref="A4:I9"/>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835" t="s">
        <v>421</v>
      </c>
      <c r="B1" s="835"/>
      <c r="C1" s="837" t="s">
        <v>266</v>
      </c>
      <c r="D1" s="837"/>
      <c r="E1" s="837"/>
      <c r="F1" s="837"/>
      <c r="G1" s="159"/>
      <c r="H1" s="159"/>
      <c r="I1" s="159"/>
    </row>
    <row r="2" spans="1:10" ht="15" customHeight="1" x14ac:dyDescent="0.25">
      <c r="A2" s="846" t="s">
        <v>267</v>
      </c>
      <c r="B2" s="848" t="s">
        <v>337</v>
      </c>
      <c r="C2" s="850" t="s">
        <v>269</v>
      </c>
      <c r="D2" s="852" t="s">
        <v>290</v>
      </c>
      <c r="E2" s="854" t="s">
        <v>271</v>
      </c>
      <c r="F2" s="856" t="s">
        <v>338</v>
      </c>
    </row>
    <row r="3" spans="1:10" ht="87.75" customHeight="1" thickBot="1" x14ac:dyDescent="0.3">
      <c r="A3" s="846"/>
      <c r="B3" s="848"/>
      <c r="C3" s="850"/>
      <c r="D3" s="852"/>
      <c r="E3" s="854"/>
      <c r="F3" s="856"/>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814" t="s">
        <v>245</v>
      </c>
      <c r="B6" s="800"/>
      <c r="C6" s="800"/>
      <c r="D6" s="800"/>
      <c r="E6" s="800"/>
      <c r="F6" s="800"/>
      <c r="G6" s="800"/>
      <c r="H6" s="800"/>
      <c r="I6" s="801"/>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815" t="s">
        <v>299</v>
      </c>
      <c r="B15" s="834"/>
      <c r="C15" s="834"/>
      <c r="D15" s="834"/>
      <c r="E15" s="834"/>
      <c r="F15" s="834"/>
      <c r="G15" s="834"/>
      <c r="H15" s="834"/>
      <c r="I15" s="834"/>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858" t="s">
        <v>357</v>
      </c>
      <c r="B28" s="859"/>
      <c r="C28" s="859"/>
      <c r="D28" s="859"/>
      <c r="E28" s="859"/>
      <c r="F28" s="859"/>
      <c r="G28" s="859"/>
      <c r="H28" s="859"/>
      <c r="I28" s="859"/>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14"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835" t="s">
        <v>430</v>
      </c>
      <c r="B1" s="835"/>
      <c r="C1" s="837" t="s">
        <v>266</v>
      </c>
      <c r="D1" s="837"/>
      <c r="E1" s="837"/>
      <c r="F1" s="837"/>
      <c r="G1" s="159"/>
      <c r="H1" s="159"/>
      <c r="I1" s="159"/>
    </row>
    <row r="2" spans="1:10" x14ac:dyDescent="0.25">
      <c r="A2" s="846" t="s">
        <v>267</v>
      </c>
      <c r="B2" s="848" t="s">
        <v>337</v>
      </c>
      <c r="C2" s="850" t="s">
        <v>269</v>
      </c>
      <c r="D2" s="852" t="s">
        <v>290</v>
      </c>
      <c r="E2" s="854" t="s">
        <v>271</v>
      </c>
      <c r="F2" s="856" t="s">
        <v>338</v>
      </c>
    </row>
    <row r="3" spans="1:10" ht="87" customHeight="1" x14ac:dyDescent="0.25">
      <c r="A3" s="846"/>
      <c r="B3" s="848"/>
      <c r="C3" s="850"/>
      <c r="D3" s="852"/>
      <c r="E3" s="854"/>
      <c r="F3" s="856"/>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814" t="s">
        <v>245</v>
      </c>
      <c r="B6" s="800"/>
      <c r="C6" s="800"/>
      <c r="D6" s="800"/>
      <c r="E6" s="800"/>
      <c r="F6" s="800"/>
      <c r="G6" s="800"/>
      <c r="H6" s="800"/>
      <c r="I6" s="801"/>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815" t="s">
        <v>299</v>
      </c>
      <c r="B15" s="834"/>
      <c r="C15" s="834"/>
      <c r="D15" s="834"/>
      <c r="E15" s="834"/>
      <c r="F15" s="834"/>
      <c r="G15" s="834"/>
      <c r="H15" s="834"/>
      <c r="I15" s="834"/>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858" t="s">
        <v>357</v>
      </c>
      <c r="B28" s="859"/>
      <c r="C28" s="859"/>
      <c r="D28" s="859"/>
      <c r="E28" s="859"/>
      <c r="F28" s="859"/>
      <c r="G28" s="859"/>
      <c r="H28" s="859"/>
      <c r="I28" s="859"/>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topLeftCell="A11" workbookViewId="0">
      <selection activeCell="O26" sqref="O2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835" t="s">
        <v>439</v>
      </c>
      <c r="B1" s="835"/>
      <c r="C1" s="837" t="s">
        <v>266</v>
      </c>
      <c r="D1" s="837"/>
      <c r="E1" s="837"/>
      <c r="F1" s="837"/>
      <c r="G1" s="159"/>
      <c r="H1" s="159"/>
      <c r="I1" s="159"/>
    </row>
    <row r="2" spans="1:10" x14ac:dyDescent="0.25">
      <c r="A2" s="846" t="s">
        <v>267</v>
      </c>
      <c r="B2" s="848" t="s">
        <v>337</v>
      </c>
      <c r="C2" s="850" t="s">
        <v>269</v>
      </c>
      <c r="D2" s="852" t="s">
        <v>290</v>
      </c>
      <c r="E2" s="854" t="s">
        <v>271</v>
      </c>
      <c r="F2" s="856" t="s">
        <v>338</v>
      </c>
    </row>
    <row r="3" spans="1:10" ht="80.25" customHeight="1" x14ac:dyDescent="0.25">
      <c r="A3" s="846"/>
      <c r="B3" s="848"/>
      <c r="C3" s="850"/>
      <c r="D3" s="852"/>
      <c r="E3" s="854"/>
      <c r="F3" s="856"/>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814" t="s">
        <v>245</v>
      </c>
      <c r="B6" s="800"/>
      <c r="C6" s="800"/>
      <c r="D6" s="800"/>
      <c r="E6" s="800"/>
      <c r="F6" s="800"/>
      <c r="G6" s="800"/>
      <c r="H6" s="800"/>
      <c r="I6" s="801"/>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815" t="s">
        <v>299</v>
      </c>
      <c r="B15" s="834"/>
      <c r="C15" s="834"/>
      <c r="D15" s="834"/>
      <c r="E15" s="834"/>
      <c r="F15" s="834"/>
      <c r="G15" s="834"/>
      <c r="H15" s="834"/>
      <c r="I15" s="834"/>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858" t="s">
        <v>357</v>
      </c>
      <c r="B28" s="859"/>
      <c r="C28" s="859"/>
      <c r="D28" s="859"/>
      <c r="E28" s="859"/>
      <c r="F28" s="859"/>
      <c r="G28" s="859"/>
      <c r="H28" s="859"/>
      <c r="I28" s="859"/>
      <c r="J28" s="329"/>
    </row>
    <row r="29" spans="1:10" ht="20.25" customHeight="1" x14ac:dyDescent="0.2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25">
      <c r="A30" s="350" t="s">
        <v>97</v>
      </c>
      <c r="B30" s="351" t="s">
        <v>366</v>
      </c>
      <c r="C30" s="352">
        <v>26</v>
      </c>
      <c r="D30" s="352">
        <v>633.1</v>
      </c>
      <c r="E30" s="352">
        <v>-4</v>
      </c>
      <c r="F30" s="352">
        <v>235.4</v>
      </c>
      <c r="G30" s="353">
        <v>5732.8</v>
      </c>
      <c r="H30" s="354">
        <v>7.1999999999999995E-2</v>
      </c>
      <c r="I30" s="355">
        <v>2</v>
      </c>
      <c r="J30" s="286"/>
    </row>
    <row r="31" spans="1:10" ht="20.25" customHeight="1" x14ac:dyDescent="0.25">
      <c r="A31" s="370" t="s">
        <v>103</v>
      </c>
      <c r="B31" s="351" t="s">
        <v>366</v>
      </c>
      <c r="C31" s="352">
        <v>39.299999999999997</v>
      </c>
      <c r="D31" s="371">
        <v>621.5</v>
      </c>
      <c r="E31" s="371">
        <v>-2</v>
      </c>
      <c r="F31" s="352">
        <v>337.1</v>
      </c>
      <c r="G31" s="353">
        <v>5333.8</v>
      </c>
      <c r="H31" s="354">
        <v>0.112</v>
      </c>
      <c r="I31" s="355">
        <v>-1</v>
      </c>
      <c r="J31" s="287"/>
    </row>
    <row r="32" spans="1:10" ht="28.5" customHeight="1" x14ac:dyDescent="0.2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5" x14ac:dyDescent="0.25"/>
  <cols>
    <col min="1" max="1" width="18.28515625" customWidth="1"/>
    <col min="2" max="2" width="18.42578125" customWidth="1"/>
    <col min="3" max="3" width="18.28515625" customWidth="1"/>
    <col min="4" max="4" width="23.140625" customWidth="1"/>
    <col min="5" max="5" width="27.85546875" customWidth="1"/>
    <col min="6" max="6" width="25.140625" customWidth="1"/>
    <col min="7" max="7" width="14.28515625" customWidth="1"/>
    <col min="8" max="8" width="20.5703125" customWidth="1"/>
    <col min="9" max="9" width="21.85546875" customWidth="1"/>
    <col min="10" max="10" width="12.5703125" customWidth="1"/>
  </cols>
  <sheetData>
    <row r="1" spans="1:10" ht="79.5" customHeight="1" x14ac:dyDescent="0.25">
      <c r="A1" s="835" t="s">
        <v>448</v>
      </c>
      <c r="B1" s="835"/>
      <c r="C1" s="837" t="s">
        <v>266</v>
      </c>
      <c r="D1" s="837"/>
      <c r="E1" s="837"/>
      <c r="F1" s="837"/>
      <c r="G1" s="159"/>
      <c r="H1" s="159"/>
      <c r="I1" s="159"/>
    </row>
    <row r="2" spans="1:10" x14ac:dyDescent="0.25">
      <c r="A2" s="846" t="s">
        <v>267</v>
      </c>
      <c r="B2" s="848" t="s">
        <v>337</v>
      </c>
      <c r="C2" s="850" t="s">
        <v>269</v>
      </c>
      <c r="D2" s="852" t="s">
        <v>290</v>
      </c>
      <c r="E2" s="854" t="s">
        <v>271</v>
      </c>
      <c r="F2" s="856" t="s">
        <v>338</v>
      </c>
    </row>
    <row r="3" spans="1:10" ht="98.25" customHeight="1" x14ac:dyDescent="0.25">
      <c r="A3" s="846"/>
      <c r="B3" s="848"/>
      <c r="C3" s="850"/>
      <c r="D3" s="852"/>
      <c r="E3" s="854"/>
      <c r="F3" s="856"/>
    </row>
    <row r="4" spans="1:10" ht="57" customHeight="1" x14ac:dyDescent="0.25">
      <c r="A4" s="94" t="s">
        <v>237</v>
      </c>
      <c r="B4" s="95" t="s">
        <v>238</v>
      </c>
      <c r="C4" s="95" t="s">
        <v>239</v>
      </c>
      <c r="D4" s="95" t="s">
        <v>240</v>
      </c>
      <c r="E4" s="95" t="s">
        <v>241</v>
      </c>
      <c r="F4" s="95" t="s">
        <v>242</v>
      </c>
      <c r="G4" s="95" t="s">
        <v>243</v>
      </c>
      <c r="H4" s="96" t="s">
        <v>273</v>
      </c>
      <c r="I4" s="110" t="s">
        <v>274</v>
      </c>
      <c r="J4" s="338" t="s">
        <v>275</v>
      </c>
    </row>
    <row r="5" spans="1:10" ht="32.25" customHeight="1" x14ac:dyDescent="0.25">
      <c r="A5" s="202" t="s">
        <v>244</v>
      </c>
      <c r="B5" s="376"/>
      <c r="C5" s="335">
        <v>4858.6000000000004</v>
      </c>
      <c r="D5" s="204" t="s">
        <v>449</v>
      </c>
      <c r="E5" s="204" t="s">
        <v>450</v>
      </c>
      <c r="F5" s="335">
        <v>50309.1</v>
      </c>
      <c r="G5" s="335">
        <v>5052.3999999999996</v>
      </c>
      <c r="H5" s="206" t="s">
        <v>451</v>
      </c>
      <c r="I5" s="377">
        <v>-1</v>
      </c>
      <c r="J5" s="208"/>
    </row>
    <row r="6" spans="1:10" ht="21" customHeight="1" x14ac:dyDescent="0.25">
      <c r="A6" s="814" t="s">
        <v>245</v>
      </c>
      <c r="B6" s="800"/>
      <c r="C6" s="800"/>
      <c r="D6" s="800"/>
      <c r="E6" s="800"/>
      <c r="F6" s="800"/>
      <c r="G6" s="800"/>
      <c r="H6" s="800"/>
      <c r="I6" s="801"/>
      <c r="J6" s="209"/>
    </row>
    <row r="7" spans="1:10" ht="20.25" customHeight="1" x14ac:dyDescent="0.25">
      <c r="A7" s="334" t="s">
        <v>115</v>
      </c>
      <c r="B7" s="334" t="s">
        <v>366</v>
      </c>
      <c r="C7" s="334">
        <v>5.7</v>
      </c>
      <c r="D7" s="336">
        <v>376.8</v>
      </c>
      <c r="E7" s="334" t="s">
        <v>452</v>
      </c>
      <c r="F7" s="334">
        <v>54.7</v>
      </c>
      <c r="G7" s="401">
        <v>3607.9</v>
      </c>
      <c r="H7" s="337">
        <v>0.107</v>
      </c>
      <c r="I7" s="403">
        <v>-1</v>
      </c>
      <c r="J7" s="312" t="s">
        <v>393</v>
      </c>
    </row>
    <row r="8" spans="1:10" ht="20.25" customHeight="1" x14ac:dyDescent="0.25">
      <c r="A8" s="334" t="s">
        <v>113</v>
      </c>
      <c r="B8" s="334" t="s">
        <v>366</v>
      </c>
      <c r="C8" s="373">
        <v>12.6</v>
      </c>
      <c r="D8" s="334">
        <v>410.6</v>
      </c>
      <c r="E8" s="334" t="s">
        <v>450</v>
      </c>
      <c r="F8" s="373">
        <v>97.6</v>
      </c>
      <c r="G8" s="401">
        <v>3186.9</v>
      </c>
      <c r="H8" s="337">
        <v>0.13200000000000001</v>
      </c>
      <c r="I8" s="403">
        <v>-1</v>
      </c>
      <c r="J8" s="312" t="s">
        <v>393</v>
      </c>
    </row>
    <row r="9" spans="1:10" ht="20.25" customHeight="1" x14ac:dyDescent="0.25">
      <c r="A9" s="334" t="s">
        <v>82</v>
      </c>
      <c r="B9" s="334" t="s">
        <v>366</v>
      </c>
      <c r="C9" s="334">
        <v>13</v>
      </c>
      <c r="D9" s="334">
        <v>514.1</v>
      </c>
      <c r="E9" s="334" t="s">
        <v>450</v>
      </c>
      <c r="F9" s="334">
        <v>61.6</v>
      </c>
      <c r="G9" s="401">
        <v>2434.6999999999998</v>
      </c>
      <c r="H9" s="337">
        <v>0.13</v>
      </c>
      <c r="I9" s="403">
        <v>-1</v>
      </c>
      <c r="J9" s="312" t="s">
        <v>393</v>
      </c>
    </row>
    <row r="10" spans="1:10" ht="20.25" customHeight="1" x14ac:dyDescent="0.2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25">
      <c r="A11" s="332" t="s">
        <v>91</v>
      </c>
      <c r="B11" s="334" t="s">
        <v>366</v>
      </c>
      <c r="C11" s="334">
        <v>11.3</v>
      </c>
      <c r="D11" s="334">
        <v>485.8</v>
      </c>
      <c r="E11" s="334" t="s">
        <v>452</v>
      </c>
      <c r="F11" s="334">
        <v>93.7</v>
      </c>
      <c r="G11" s="401">
        <v>4033.8</v>
      </c>
      <c r="H11" s="337">
        <v>0.127</v>
      </c>
      <c r="I11" s="403">
        <v>-1</v>
      </c>
      <c r="J11" s="312" t="s">
        <v>393</v>
      </c>
    </row>
    <row r="12" spans="1:10" ht="20.25" customHeight="1" x14ac:dyDescent="0.25">
      <c r="A12" s="346" t="s">
        <v>101</v>
      </c>
      <c r="B12" s="334" t="s">
        <v>366</v>
      </c>
      <c r="C12" s="346">
        <v>11.7</v>
      </c>
      <c r="D12" s="346">
        <v>490.6</v>
      </c>
      <c r="E12" s="346" t="s">
        <v>452</v>
      </c>
      <c r="F12" s="346">
        <v>82.7</v>
      </c>
      <c r="G12" s="402">
        <v>3464.2</v>
      </c>
      <c r="H12" s="337">
        <v>0.124</v>
      </c>
      <c r="I12" s="403">
        <v>-1</v>
      </c>
      <c r="J12" s="312" t="s">
        <v>393</v>
      </c>
    </row>
    <row r="13" spans="1:10" ht="27" customHeight="1" x14ac:dyDescent="0.25">
      <c r="A13" s="320" t="s">
        <v>310</v>
      </c>
      <c r="B13" s="321"/>
      <c r="C13" s="322"/>
      <c r="D13" s="323">
        <v>451.3</v>
      </c>
      <c r="E13" s="322" t="s">
        <v>453</v>
      </c>
      <c r="F13" s="322"/>
      <c r="G13" s="324"/>
      <c r="H13" s="325">
        <v>0.11700000000000001</v>
      </c>
      <c r="I13" s="326" t="s">
        <v>454</v>
      </c>
      <c r="J13" s="327"/>
    </row>
    <row r="14" spans="1:10" ht="51"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815" t="s">
        <v>299</v>
      </c>
      <c r="B15" s="834"/>
      <c r="C15" s="834"/>
      <c r="D15" s="834"/>
      <c r="E15" s="834"/>
      <c r="F15" s="834"/>
      <c r="G15" s="834"/>
      <c r="H15" s="834"/>
      <c r="I15" s="834"/>
      <c r="J15" s="122"/>
    </row>
    <row r="16" spans="1:10" ht="20.25" customHeight="1" x14ac:dyDescent="0.2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2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2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2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2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2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2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25">
      <c r="A23" s="345" t="s">
        <v>105</v>
      </c>
      <c r="B23" s="346" t="s">
        <v>366</v>
      </c>
      <c r="C23" s="346">
        <v>22.6</v>
      </c>
      <c r="D23" s="346">
        <v>468.9</v>
      </c>
      <c r="E23" s="346" t="s">
        <v>452</v>
      </c>
      <c r="F23" s="346">
        <v>175.7</v>
      </c>
      <c r="G23" s="347">
        <v>3649.9</v>
      </c>
      <c r="H23" s="348">
        <v>0.123</v>
      </c>
      <c r="I23" s="349">
        <v>1</v>
      </c>
      <c r="J23" s="328" t="s">
        <v>278</v>
      </c>
    </row>
    <row r="24" spans="1:10" ht="20.25" customHeight="1" x14ac:dyDescent="0.2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25">
      <c r="A25" s="345" t="s">
        <v>109</v>
      </c>
      <c r="B25" s="346" t="s">
        <v>366</v>
      </c>
      <c r="C25" s="346">
        <v>13</v>
      </c>
      <c r="D25" s="346">
        <v>392.6</v>
      </c>
      <c r="E25" s="346" t="s">
        <v>450</v>
      </c>
      <c r="F25" s="346">
        <v>132</v>
      </c>
      <c r="G25" s="347">
        <v>3986.6</v>
      </c>
      <c r="H25" s="348">
        <v>0.159</v>
      </c>
      <c r="I25" s="349">
        <v>-2</v>
      </c>
      <c r="J25" s="328" t="s">
        <v>278</v>
      </c>
    </row>
    <row r="26" spans="1:10" ht="41.25" customHeight="1" x14ac:dyDescent="0.25">
      <c r="A26" s="262" t="s">
        <v>310</v>
      </c>
      <c r="B26" s="258"/>
      <c r="C26" s="255"/>
      <c r="D26" s="295">
        <v>406.4</v>
      </c>
      <c r="E26" s="261" t="s">
        <v>457</v>
      </c>
      <c r="F26" s="255"/>
      <c r="G26" s="256"/>
      <c r="H26" s="296">
        <v>0.1283</v>
      </c>
      <c r="I26" s="317" t="s">
        <v>458</v>
      </c>
      <c r="J26" s="327"/>
    </row>
    <row r="27" spans="1:10"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858" t="s">
        <v>357</v>
      </c>
      <c r="B28" s="859"/>
      <c r="C28" s="859"/>
      <c r="D28" s="859"/>
      <c r="E28" s="859"/>
      <c r="F28" s="859"/>
      <c r="G28" s="859"/>
      <c r="H28" s="859"/>
      <c r="I28" s="859"/>
      <c r="J28" s="329"/>
    </row>
    <row r="29" spans="1:10" ht="20.25" customHeight="1" x14ac:dyDescent="0.2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2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25">
      <c r="A31" s="370" t="s">
        <v>103</v>
      </c>
      <c r="B31" s="351" t="s">
        <v>366</v>
      </c>
      <c r="C31" s="352">
        <v>38.1</v>
      </c>
      <c r="D31" s="371">
        <v>603.4</v>
      </c>
      <c r="E31" s="346" t="s">
        <v>452</v>
      </c>
      <c r="F31" s="352">
        <v>344.7</v>
      </c>
      <c r="G31" s="353">
        <v>5453.6</v>
      </c>
      <c r="H31" s="354">
        <v>0.109</v>
      </c>
      <c r="I31" s="355">
        <v>-1</v>
      </c>
      <c r="J31" s="287" t="s">
        <v>278</v>
      </c>
    </row>
    <row r="32" spans="1:10" ht="26.25" customHeight="1" x14ac:dyDescent="0.2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5" x14ac:dyDescent="0.25"/>
  <cols>
    <col min="1" max="1" width="23.5703125" customWidth="1"/>
    <col min="2" max="2" width="26.42578125" customWidth="1"/>
    <col min="3" max="3" width="26.140625" customWidth="1"/>
    <col min="4" max="4" width="25.5703125" customWidth="1"/>
    <col min="5" max="5" width="25.28515625" customWidth="1"/>
    <col min="6" max="6" width="18.140625" customWidth="1"/>
    <col min="7" max="7" width="18.42578125" customWidth="1"/>
    <col min="8" max="8" width="21.5703125" customWidth="1"/>
    <col min="9" max="9" width="18" customWidth="1"/>
    <col min="10" max="10" width="13.7109375" customWidth="1"/>
  </cols>
  <sheetData>
    <row r="1" spans="1:10" ht="65.25" customHeight="1" x14ac:dyDescent="0.25">
      <c r="A1" s="835" t="s">
        <v>461</v>
      </c>
      <c r="B1" s="835"/>
      <c r="C1" s="837" t="s">
        <v>266</v>
      </c>
      <c r="D1" s="837"/>
      <c r="E1" s="837"/>
      <c r="F1" s="837"/>
      <c r="G1" s="159"/>
      <c r="H1" s="159"/>
      <c r="I1" s="159"/>
    </row>
    <row r="2" spans="1:10" ht="54.75" customHeight="1" x14ac:dyDescent="0.25">
      <c r="A2" s="846" t="s">
        <v>267</v>
      </c>
      <c r="B2" s="848" t="s">
        <v>337</v>
      </c>
      <c r="C2" s="850" t="s">
        <v>269</v>
      </c>
      <c r="D2" s="852" t="s">
        <v>290</v>
      </c>
      <c r="E2" s="854" t="s">
        <v>271</v>
      </c>
      <c r="F2" s="856" t="s">
        <v>338</v>
      </c>
    </row>
    <row r="3" spans="1:10" ht="53.25" customHeight="1" thickBot="1" x14ac:dyDescent="0.3">
      <c r="A3" s="846"/>
      <c r="B3" s="848"/>
      <c r="C3" s="850"/>
      <c r="D3" s="852"/>
      <c r="E3" s="854"/>
      <c r="F3" s="856"/>
    </row>
    <row r="4" spans="1:10" ht="45" customHeight="1" thickBot="1" x14ac:dyDescent="0.3">
      <c r="A4" s="94" t="s">
        <v>237</v>
      </c>
      <c r="B4" s="95" t="s">
        <v>238</v>
      </c>
      <c r="C4" s="95" t="s">
        <v>239</v>
      </c>
      <c r="D4" s="95" t="s">
        <v>240</v>
      </c>
      <c r="E4" s="95" t="s">
        <v>462</v>
      </c>
      <c r="F4" s="95" t="s">
        <v>242</v>
      </c>
      <c r="G4" s="95" t="s">
        <v>243</v>
      </c>
      <c r="H4" s="96" t="s">
        <v>273</v>
      </c>
      <c r="I4" s="110" t="s">
        <v>274</v>
      </c>
      <c r="J4" s="338" t="s">
        <v>275</v>
      </c>
    </row>
    <row r="5" spans="1:10" ht="30" customHeight="1" thickBot="1" x14ac:dyDescent="0.3">
      <c r="A5" s="202" t="s">
        <v>244</v>
      </c>
      <c r="B5" s="376"/>
      <c r="C5" s="335">
        <v>2140.4</v>
      </c>
      <c r="D5" s="204" t="s">
        <v>463</v>
      </c>
      <c r="E5" s="331"/>
      <c r="F5" s="205">
        <v>31300</v>
      </c>
      <c r="G5" s="335">
        <v>3100</v>
      </c>
      <c r="H5" s="206" t="s">
        <v>464</v>
      </c>
      <c r="I5" s="377" t="s">
        <v>465</v>
      </c>
      <c r="J5" s="208"/>
    </row>
    <row r="6" spans="1:10" ht="15.75" thickBot="1" x14ac:dyDescent="0.3">
      <c r="A6" s="814" t="s">
        <v>245</v>
      </c>
      <c r="B6" s="800"/>
      <c r="C6" s="800"/>
      <c r="D6" s="800"/>
      <c r="E6" s="800"/>
      <c r="F6" s="800"/>
      <c r="G6" s="800"/>
      <c r="H6" s="800"/>
      <c r="I6" s="801"/>
      <c r="J6" s="209"/>
    </row>
    <row r="7" spans="1:10" ht="30" customHeight="1" thickBot="1" x14ac:dyDescent="0.3">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3">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3">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3">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3">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3">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25">
      <c r="A13" s="320" t="s">
        <v>310</v>
      </c>
      <c r="B13" s="321"/>
      <c r="C13" s="322"/>
      <c r="D13" s="323">
        <v>223</v>
      </c>
      <c r="E13" s="322" t="s">
        <v>475</v>
      </c>
      <c r="F13" s="322"/>
      <c r="G13" s="324"/>
      <c r="H13" s="325">
        <v>0.106</v>
      </c>
      <c r="I13" s="326" t="s">
        <v>476</v>
      </c>
      <c r="J13" s="327"/>
    </row>
    <row r="14" spans="1:10" ht="39"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122"/>
    </row>
    <row r="16" spans="1:10" ht="30" customHeight="1" thickBot="1" x14ac:dyDescent="0.3">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3">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3">
      <c r="A18" s="244" t="s">
        <v>79</v>
      </c>
      <c r="B18" s="339" t="s">
        <v>473</v>
      </c>
      <c r="C18" s="98">
        <v>1.4</v>
      </c>
      <c r="D18" s="98">
        <v>121.4</v>
      </c>
      <c r="E18" s="411" t="s">
        <v>480</v>
      </c>
      <c r="F18" s="98">
        <v>40</v>
      </c>
      <c r="G18" s="216">
        <v>3400.4</v>
      </c>
      <c r="H18" s="245">
        <v>1.4E-2</v>
      </c>
      <c r="I18" s="412" t="s">
        <v>468</v>
      </c>
      <c r="J18" s="328" t="s">
        <v>278</v>
      </c>
    </row>
    <row r="19" spans="1:10" ht="30" customHeight="1" thickBot="1" x14ac:dyDescent="0.3">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3">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3">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3">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3">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3">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3">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3">
      <c r="A26" s="262" t="s">
        <v>310</v>
      </c>
      <c r="B26" s="258"/>
      <c r="C26" s="255"/>
      <c r="D26" s="295">
        <f>AVERAGE(D16:D25)</f>
        <v>179.45</v>
      </c>
      <c r="E26" s="261" t="s">
        <v>489</v>
      </c>
      <c r="F26" s="255"/>
      <c r="G26" s="256"/>
      <c r="H26" s="296">
        <f>AVERAGE(H16:H25)</f>
        <v>8.5800000000000001E-2</v>
      </c>
      <c r="I26" s="317" t="s">
        <v>490</v>
      </c>
      <c r="J26" s="327"/>
    </row>
    <row r="27" spans="1:10" ht="47.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8" t="s">
        <v>357</v>
      </c>
      <c r="B28" s="859"/>
      <c r="C28" s="859"/>
      <c r="D28" s="859"/>
      <c r="E28" s="859"/>
      <c r="F28" s="859"/>
      <c r="G28" s="859"/>
      <c r="H28" s="859"/>
      <c r="I28" s="859"/>
      <c r="J28" s="329"/>
    </row>
    <row r="29" spans="1:10" ht="30" customHeight="1" thickBot="1" x14ac:dyDescent="0.3">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3">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3">
      <c r="A31" s="370" t="s">
        <v>103</v>
      </c>
      <c r="B31" s="334" t="s">
        <v>366</v>
      </c>
      <c r="C31" s="352">
        <v>13.8</v>
      </c>
      <c r="D31" s="371">
        <v>219.2</v>
      </c>
      <c r="E31" s="409" t="s">
        <v>492</v>
      </c>
      <c r="F31" s="352">
        <v>201.5</v>
      </c>
      <c r="G31" s="353">
        <v>3188.9</v>
      </c>
      <c r="H31" s="354">
        <v>7.5999999999999998E-2</v>
      </c>
      <c r="I31" s="414" t="s">
        <v>465</v>
      </c>
      <c r="J31" s="287" t="s">
        <v>278</v>
      </c>
    </row>
    <row r="32" spans="1:10" ht="30" x14ac:dyDescent="0.2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5" x14ac:dyDescent="0.25"/>
  <cols>
    <col min="1" max="2" width="18.28515625" customWidth="1"/>
    <col min="3" max="3" width="18.42578125" customWidth="1"/>
    <col min="4" max="4" width="17.7109375" customWidth="1"/>
    <col min="5" max="5" width="20.5703125" customWidth="1"/>
    <col min="6" max="6" width="18" customWidth="1"/>
    <col min="7" max="7" width="12.5703125" customWidth="1"/>
    <col min="8" max="8" width="13.85546875" customWidth="1"/>
    <col min="9" max="9" width="12.7109375" customWidth="1"/>
    <col min="10" max="10" width="14.85546875" customWidth="1"/>
  </cols>
  <sheetData>
    <row r="1" spans="1:10" ht="63.75" customHeight="1" x14ac:dyDescent="0.25">
      <c r="A1" s="835" t="s">
        <v>495</v>
      </c>
      <c r="B1" s="835"/>
      <c r="C1" s="837" t="s">
        <v>266</v>
      </c>
      <c r="D1" s="837"/>
      <c r="E1" s="837"/>
      <c r="F1" s="837"/>
      <c r="G1" s="159"/>
      <c r="H1" s="159"/>
      <c r="I1" s="159"/>
    </row>
    <row r="2" spans="1:10" ht="62.25" customHeight="1" x14ac:dyDescent="0.25">
      <c r="A2" s="846" t="s">
        <v>267</v>
      </c>
      <c r="B2" s="848" t="s">
        <v>337</v>
      </c>
      <c r="C2" s="850" t="s">
        <v>269</v>
      </c>
      <c r="D2" s="852" t="s">
        <v>290</v>
      </c>
      <c r="E2" s="854" t="s">
        <v>271</v>
      </c>
      <c r="F2" s="856" t="s">
        <v>338</v>
      </c>
    </row>
    <row r="3" spans="1:10" ht="42.75" customHeight="1" thickBot="1" x14ac:dyDescent="0.3">
      <c r="A3" s="846"/>
      <c r="B3" s="848"/>
      <c r="C3" s="850"/>
      <c r="D3" s="852"/>
      <c r="E3" s="854"/>
      <c r="F3" s="856"/>
    </row>
    <row r="4" spans="1:10" ht="50.25" customHeight="1" thickBot="1" x14ac:dyDescent="0.3">
      <c r="A4" s="94" t="s">
        <v>237</v>
      </c>
      <c r="B4" s="95" t="s">
        <v>238</v>
      </c>
      <c r="C4" s="95" t="s">
        <v>239</v>
      </c>
      <c r="D4" s="95" t="s">
        <v>240</v>
      </c>
      <c r="E4" s="95" t="s">
        <v>462</v>
      </c>
      <c r="F4" s="95" t="s">
        <v>242</v>
      </c>
      <c r="G4" s="95" t="s">
        <v>243</v>
      </c>
      <c r="H4" s="96" t="s">
        <v>273</v>
      </c>
      <c r="I4" s="110" t="s">
        <v>274</v>
      </c>
      <c r="J4" s="338" t="s">
        <v>275</v>
      </c>
    </row>
    <row r="5" spans="1:10" ht="27.75" customHeight="1" thickBot="1" x14ac:dyDescent="0.3">
      <c r="A5" s="202" t="s">
        <v>244</v>
      </c>
      <c r="B5" s="376"/>
      <c r="C5" s="335">
        <v>2703.4</v>
      </c>
      <c r="D5" s="204" t="s">
        <v>496</v>
      </c>
      <c r="E5" s="331" t="s">
        <v>497</v>
      </c>
      <c r="F5" s="205">
        <v>40306.800000000003</v>
      </c>
      <c r="G5" s="335">
        <v>4047.8</v>
      </c>
      <c r="H5" s="206" t="s">
        <v>498</v>
      </c>
      <c r="I5" s="377" t="s">
        <v>499</v>
      </c>
      <c r="J5" s="208"/>
    </row>
    <row r="6" spans="1:10" ht="15.75" thickBot="1" x14ac:dyDescent="0.3">
      <c r="A6" s="814" t="s">
        <v>245</v>
      </c>
      <c r="B6" s="800"/>
      <c r="C6" s="800"/>
      <c r="D6" s="800"/>
      <c r="E6" s="800"/>
      <c r="F6" s="800"/>
      <c r="G6" s="800"/>
      <c r="H6" s="800"/>
      <c r="I6" s="801"/>
      <c r="J6" s="209"/>
    </row>
    <row r="7" spans="1:10" ht="20.25" customHeight="1" thickBot="1" x14ac:dyDescent="0.3">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3">
      <c r="A8" s="334" t="s">
        <v>113</v>
      </c>
      <c r="B8" s="334" t="s">
        <v>366</v>
      </c>
      <c r="C8" s="373">
        <v>8</v>
      </c>
      <c r="D8" s="334">
        <v>261.3</v>
      </c>
      <c r="E8" s="334" t="s">
        <v>502</v>
      </c>
      <c r="F8" s="373">
        <v>86.1</v>
      </c>
      <c r="G8" s="401">
        <v>2813.6</v>
      </c>
      <c r="H8" s="337">
        <v>0.126</v>
      </c>
      <c r="I8" s="403" t="s">
        <v>503</v>
      </c>
      <c r="J8" s="312" t="s">
        <v>393</v>
      </c>
    </row>
    <row r="9" spans="1:10" ht="20.25" customHeight="1" thickBot="1" x14ac:dyDescent="0.3">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3">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3">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3">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25">
      <c r="A13" s="320" t="s">
        <v>310</v>
      </c>
      <c r="B13" s="321"/>
      <c r="C13" s="322"/>
      <c r="D13" s="323">
        <v>273.39999999999998</v>
      </c>
      <c r="E13" s="322" t="s">
        <v>508</v>
      </c>
      <c r="F13" s="322"/>
      <c r="G13" s="324"/>
      <c r="H13" s="325">
        <v>9.9000000000000005E-2</v>
      </c>
      <c r="I13" s="326" t="s">
        <v>509</v>
      </c>
      <c r="J13" s="327"/>
    </row>
    <row r="14" spans="1:10" ht="45.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122"/>
    </row>
    <row r="16" spans="1:10" ht="20.25" customHeight="1" thickBot="1" x14ac:dyDescent="0.3">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3">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3">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3">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3">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3">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3">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3">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3">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3">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3">
      <c r="A26" s="262" t="s">
        <v>310</v>
      </c>
      <c r="B26" s="258"/>
      <c r="C26" s="255"/>
      <c r="D26" s="295">
        <f>AVERAGE(D16:D25)</f>
        <v>230.49</v>
      </c>
      <c r="E26" s="261" t="s">
        <v>517</v>
      </c>
      <c r="F26" s="255"/>
      <c r="G26" s="256"/>
      <c r="H26" s="296">
        <f>AVERAGE(H16:H25)</f>
        <v>0.1091</v>
      </c>
      <c r="I26" s="317" t="s">
        <v>494</v>
      </c>
      <c r="J26" s="327"/>
    </row>
    <row r="27" spans="1:10" ht="56.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8" t="s">
        <v>357</v>
      </c>
      <c r="B28" s="859"/>
      <c r="C28" s="859"/>
      <c r="D28" s="859"/>
      <c r="E28" s="859"/>
      <c r="F28" s="859"/>
      <c r="G28" s="859"/>
      <c r="H28" s="859"/>
      <c r="I28" s="859"/>
      <c r="J28" s="329"/>
    </row>
    <row r="29" spans="1:10" ht="20.25" customHeight="1" thickBot="1" x14ac:dyDescent="0.3">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3">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3">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2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5" x14ac:dyDescent="0.25"/>
  <cols>
    <col min="1" max="1" width="17.5703125" customWidth="1"/>
    <col min="2" max="3" width="18.42578125" customWidth="1"/>
    <col min="4" max="4" width="23.85546875" customWidth="1"/>
    <col min="5" max="6" width="18.28515625" customWidth="1"/>
    <col min="7" max="7" width="14.140625" customWidth="1"/>
    <col min="8" max="8" width="21" customWidth="1"/>
    <col min="9" max="9" width="19" customWidth="1"/>
    <col min="10" max="10" width="15.7109375" customWidth="1"/>
  </cols>
  <sheetData>
    <row r="1" spans="1:10" ht="63" customHeight="1" x14ac:dyDescent="0.25">
      <c r="A1" s="835" t="s">
        <v>495</v>
      </c>
      <c r="B1" s="835"/>
      <c r="C1" s="837" t="s">
        <v>266</v>
      </c>
      <c r="D1" s="837"/>
      <c r="E1" s="837"/>
      <c r="F1" s="837"/>
      <c r="G1" s="159"/>
      <c r="H1" s="159"/>
      <c r="I1" s="159"/>
    </row>
    <row r="2" spans="1:10" ht="51.75" customHeight="1" x14ac:dyDescent="0.25">
      <c r="A2" s="846" t="s">
        <v>267</v>
      </c>
      <c r="B2" s="848" t="s">
        <v>337</v>
      </c>
      <c r="C2" s="850" t="s">
        <v>269</v>
      </c>
      <c r="D2" s="852" t="s">
        <v>290</v>
      </c>
      <c r="E2" s="854" t="s">
        <v>271</v>
      </c>
      <c r="F2" s="856" t="s">
        <v>338</v>
      </c>
    </row>
    <row r="3" spans="1:10" ht="57.75" customHeight="1" thickBot="1" x14ac:dyDescent="0.3">
      <c r="A3" s="846"/>
      <c r="B3" s="848"/>
      <c r="C3" s="850"/>
      <c r="D3" s="852"/>
      <c r="E3" s="854"/>
      <c r="F3" s="856"/>
    </row>
    <row r="4" spans="1:10" ht="42" customHeight="1" thickBot="1" x14ac:dyDescent="0.3">
      <c r="A4" s="94" t="s">
        <v>237</v>
      </c>
      <c r="B4" s="95" t="s">
        <v>238</v>
      </c>
      <c r="C4" s="95" t="s">
        <v>239</v>
      </c>
      <c r="D4" s="95" t="s">
        <v>240</v>
      </c>
      <c r="E4" s="95" t="s">
        <v>462</v>
      </c>
      <c r="F4" s="95" t="s">
        <v>242</v>
      </c>
      <c r="G4" s="95" t="s">
        <v>243</v>
      </c>
      <c r="H4" s="96" t="s">
        <v>273</v>
      </c>
      <c r="I4" s="110" t="s">
        <v>274</v>
      </c>
      <c r="J4" s="338" t="s">
        <v>275</v>
      </c>
    </row>
    <row r="5" spans="1:10" ht="32.25" customHeight="1" thickBot="1" x14ac:dyDescent="0.3">
      <c r="A5" s="202" t="s">
        <v>244</v>
      </c>
      <c r="B5" s="376"/>
      <c r="C5" s="335">
        <v>2362.6999999999998</v>
      </c>
      <c r="D5" s="204" t="s">
        <v>524</v>
      </c>
      <c r="E5" s="331" t="s">
        <v>525</v>
      </c>
      <c r="F5" s="335">
        <v>38502.199999999997</v>
      </c>
      <c r="G5" s="335">
        <v>3866.6</v>
      </c>
      <c r="H5" s="206" t="s">
        <v>526</v>
      </c>
      <c r="I5" s="377" t="s">
        <v>503</v>
      </c>
      <c r="J5" s="208"/>
    </row>
    <row r="6" spans="1:10" ht="15.75" thickBot="1" x14ac:dyDescent="0.3">
      <c r="A6" s="814" t="s">
        <v>245</v>
      </c>
      <c r="B6" s="800"/>
      <c r="C6" s="800"/>
      <c r="D6" s="800"/>
      <c r="E6" s="800"/>
      <c r="F6" s="800"/>
      <c r="G6" s="800"/>
      <c r="H6" s="800"/>
      <c r="I6" s="801"/>
      <c r="J6" s="209"/>
    </row>
    <row r="7" spans="1:10" ht="21.75" customHeight="1" thickBot="1" x14ac:dyDescent="0.3">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3">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3">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3">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3">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3">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25">
      <c r="A13" s="320" t="s">
        <v>310</v>
      </c>
      <c r="B13" s="321"/>
      <c r="C13" s="322"/>
      <c r="D13" s="323">
        <v>188.6</v>
      </c>
      <c r="E13" s="322" t="s">
        <v>532</v>
      </c>
      <c r="F13" s="322"/>
      <c r="G13" s="324"/>
      <c r="H13" s="325">
        <v>5.7000000000000002E-2</v>
      </c>
      <c r="I13" s="326" t="s">
        <v>460</v>
      </c>
      <c r="J13" s="327"/>
    </row>
    <row r="14" spans="1:10" ht="42"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122"/>
    </row>
    <row r="16" spans="1:10" ht="24.75" customHeight="1" thickBot="1" x14ac:dyDescent="0.3">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3">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3">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3">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3">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3">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3">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3">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3">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3">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3">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8" t="s">
        <v>357</v>
      </c>
      <c r="B28" s="859"/>
      <c r="C28" s="859"/>
      <c r="D28" s="859"/>
      <c r="E28" s="859"/>
      <c r="F28" s="859"/>
      <c r="G28" s="859"/>
      <c r="H28" s="859"/>
      <c r="I28" s="859"/>
      <c r="J28" s="329"/>
    </row>
    <row r="29" spans="1:10" ht="24.75" customHeight="1" thickBot="1" x14ac:dyDescent="0.3">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3">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3">
      <c r="A31" s="284" t="s">
        <v>103</v>
      </c>
      <c r="B31" s="339" t="s">
        <v>279</v>
      </c>
      <c r="C31" s="280">
        <v>7.8</v>
      </c>
      <c r="D31" s="285">
        <v>124.3</v>
      </c>
      <c r="E31" s="411" t="s">
        <v>535</v>
      </c>
      <c r="F31" s="280">
        <v>225.1</v>
      </c>
      <c r="G31" s="281">
        <v>3561.8</v>
      </c>
      <c r="H31" s="282">
        <v>2.7E-2</v>
      </c>
      <c r="I31" s="424" t="s">
        <v>536</v>
      </c>
      <c r="J31" s="287" t="s">
        <v>278</v>
      </c>
    </row>
    <row r="32" spans="1:10" ht="36.75" customHeight="1" x14ac:dyDescent="0.2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660"/>
      <c r="C1" s="660"/>
      <c r="D1" s="660"/>
      <c r="E1" s="660"/>
      <c r="F1" s="660"/>
      <c r="G1" s="660"/>
      <c r="H1" s="660"/>
      <c r="I1" s="660"/>
      <c r="J1" s="660"/>
      <c r="K1" s="660"/>
    </row>
    <row r="2" spans="2:22" x14ac:dyDescent="0.25">
      <c r="B2" s="651" t="s">
        <v>69</v>
      </c>
      <c r="C2" s="652"/>
      <c r="D2" s="652"/>
      <c r="E2" s="652"/>
      <c r="F2" s="652"/>
      <c r="G2" s="652"/>
      <c r="H2" s="652"/>
      <c r="I2" s="652"/>
      <c r="J2" s="652"/>
      <c r="K2" s="653"/>
      <c r="L2" s="6"/>
    </row>
    <row r="3" spans="2:22" x14ac:dyDescent="0.25">
      <c r="B3" s="654"/>
      <c r="C3" s="655"/>
      <c r="D3" s="655"/>
      <c r="E3" s="655"/>
      <c r="F3" s="655"/>
      <c r="G3" s="655"/>
      <c r="H3" s="655"/>
      <c r="I3" s="655"/>
      <c r="J3" s="655"/>
      <c r="K3" s="656"/>
    </row>
    <row r="4" spans="2:22" ht="30.75" customHeight="1" thickBot="1" x14ac:dyDescent="0.3">
      <c r="B4" s="657"/>
      <c r="C4" s="658"/>
      <c r="D4" s="658"/>
      <c r="E4" s="658"/>
      <c r="F4" s="658"/>
      <c r="G4" s="658"/>
      <c r="H4" s="658"/>
      <c r="I4" s="658"/>
      <c r="J4" s="658"/>
      <c r="K4" s="659"/>
      <c r="L4" s="6"/>
    </row>
    <row r="5" spans="2:22" ht="27" customHeight="1" thickBot="1" x14ac:dyDescent="0.3">
      <c r="B5" s="652"/>
      <c r="C5" s="652"/>
      <c r="D5" s="652"/>
      <c r="E5" s="652"/>
      <c r="F5" s="652"/>
      <c r="G5" s="652"/>
      <c r="H5" s="652"/>
      <c r="I5" s="652"/>
      <c r="J5" s="652"/>
      <c r="K5" s="652"/>
      <c r="L5" s="6"/>
    </row>
    <row r="6" spans="2:22" ht="27" customHeight="1" x14ac:dyDescent="0.25">
      <c r="B6" s="684" t="s">
        <v>70</v>
      </c>
      <c r="C6" s="691" t="s">
        <v>71</v>
      </c>
      <c r="D6" s="692"/>
      <c r="E6" s="629"/>
      <c r="F6" s="7" t="s">
        <v>72</v>
      </c>
      <c r="G6" s="700" t="s">
        <v>73</v>
      </c>
      <c r="H6" s="701"/>
      <c r="I6" s="629"/>
      <c r="J6" s="678" t="s">
        <v>74</v>
      </c>
      <c r="K6" s="679"/>
      <c r="L6" s="6"/>
    </row>
    <row r="7" spans="2:22" ht="15" customHeight="1" x14ac:dyDescent="0.25">
      <c r="B7" s="684"/>
      <c r="C7" s="20" t="s">
        <v>75</v>
      </c>
      <c r="D7" s="20" t="s">
        <v>76</v>
      </c>
      <c r="F7" s="7"/>
      <c r="G7" s="3" t="s">
        <v>77</v>
      </c>
      <c r="H7" s="3" t="s">
        <v>76</v>
      </c>
      <c r="J7" s="680"/>
      <c r="K7" s="681"/>
      <c r="R7" s="2"/>
      <c r="S7" s="2"/>
      <c r="T7" s="6"/>
      <c r="U7" s="2"/>
      <c r="V7" s="2"/>
    </row>
    <row r="8" spans="2:22" x14ac:dyDescent="0.25">
      <c r="B8" s="684"/>
      <c r="C8" s="19" t="s">
        <v>78</v>
      </c>
      <c r="D8" s="19" t="s">
        <v>79</v>
      </c>
      <c r="F8" s="7"/>
      <c r="G8" s="4" t="s">
        <v>80</v>
      </c>
      <c r="H8" s="4" t="s">
        <v>79</v>
      </c>
      <c r="J8" s="680"/>
      <c r="K8" s="681"/>
      <c r="R8" s="2"/>
      <c r="S8" s="2"/>
      <c r="T8" s="6"/>
      <c r="U8" s="2"/>
      <c r="V8" s="2"/>
    </row>
    <row r="9" spans="2:22" x14ac:dyDescent="0.25">
      <c r="B9" s="684"/>
      <c r="C9" s="19" t="s">
        <v>81</v>
      </c>
      <c r="D9" s="19" t="s">
        <v>82</v>
      </c>
      <c r="F9" s="7"/>
      <c r="G9" s="4" t="s">
        <v>83</v>
      </c>
      <c r="H9" s="4" t="s">
        <v>84</v>
      </c>
      <c r="J9" s="680"/>
      <c r="K9" s="681"/>
      <c r="R9" s="2"/>
      <c r="S9" s="2"/>
      <c r="T9" s="6"/>
      <c r="U9" s="2"/>
      <c r="V9" s="2"/>
    </row>
    <row r="10" spans="2:22" x14ac:dyDescent="0.25">
      <c r="B10" s="684"/>
      <c r="C10" s="19" t="s">
        <v>85</v>
      </c>
      <c r="D10" s="19" t="s">
        <v>84</v>
      </c>
      <c r="J10" s="680"/>
      <c r="K10" s="681"/>
      <c r="L10" s="6"/>
      <c r="R10" s="2"/>
      <c r="S10" s="2"/>
      <c r="T10" s="6"/>
      <c r="U10" s="2"/>
      <c r="V10" s="2"/>
    </row>
    <row r="11" spans="2:22" ht="15.75" thickBot="1" x14ac:dyDescent="0.3">
      <c r="B11" s="684"/>
      <c r="C11" s="19" t="s">
        <v>86</v>
      </c>
      <c r="D11" s="19" t="s">
        <v>87</v>
      </c>
      <c r="F11" s="9"/>
      <c r="G11" s="6"/>
      <c r="H11" s="6"/>
      <c r="J11" s="682"/>
      <c r="K11" s="683"/>
      <c r="R11" s="2"/>
      <c r="S11" s="2"/>
      <c r="T11" s="6"/>
      <c r="U11" s="2"/>
      <c r="V11" s="2"/>
    </row>
    <row r="12" spans="2:22" x14ac:dyDescent="0.25">
      <c r="B12" s="684"/>
      <c r="C12" s="19" t="s">
        <v>88</v>
      </c>
      <c r="D12" s="19" t="s">
        <v>89</v>
      </c>
      <c r="F12" s="9"/>
      <c r="G12" s="2"/>
      <c r="H12" s="2"/>
      <c r="R12" s="2"/>
      <c r="S12" s="2"/>
      <c r="T12" s="6"/>
      <c r="U12" s="2"/>
      <c r="V12" s="2"/>
    </row>
    <row r="13" spans="2:22" x14ac:dyDescent="0.25">
      <c r="B13" s="684"/>
      <c r="C13" s="19" t="s">
        <v>90</v>
      </c>
      <c r="D13" s="19" t="s">
        <v>91</v>
      </c>
      <c r="F13" s="6"/>
      <c r="J13" s="6"/>
      <c r="K13" s="6"/>
      <c r="R13" s="2"/>
      <c r="S13" s="2"/>
      <c r="T13" s="6"/>
      <c r="U13" s="2"/>
      <c r="V13" s="2"/>
    </row>
    <row r="14" spans="2:22" x14ac:dyDescent="0.25">
      <c r="B14" s="684"/>
      <c r="C14" s="19" t="s">
        <v>92</v>
      </c>
      <c r="D14" s="19" t="s">
        <v>93</v>
      </c>
      <c r="R14" s="2"/>
      <c r="S14" s="2"/>
      <c r="T14" s="6"/>
      <c r="U14" s="2"/>
      <c r="V14" s="27"/>
    </row>
    <row r="15" spans="2:22" x14ac:dyDescent="0.25">
      <c r="B15" s="684"/>
      <c r="C15" s="19" t="s">
        <v>94</v>
      </c>
      <c r="D15" s="19" t="s">
        <v>95</v>
      </c>
      <c r="R15" s="2"/>
      <c r="S15" s="2"/>
      <c r="T15" s="6"/>
      <c r="U15" s="2"/>
      <c r="V15" s="27"/>
    </row>
    <row r="16" spans="2:22" x14ac:dyDescent="0.25">
      <c r="B16" s="684"/>
      <c r="C16" s="19" t="s">
        <v>96</v>
      </c>
      <c r="D16" s="19" t="s">
        <v>97</v>
      </c>
      <c r="R16" s="2"/>
      <c r="S16" s="2"/>
      <c r="T16" s="6"/>
      <c r="U16" s="2"/>
      <c r="V16" s="27"/>
    </row>
    <row r="17" spans="2:22" x14ac:dyDescent="0.25">
      <c r="B17" s="684"/>
      <c r="C17" s="19" t="s">
        <v>98</v>
      </c>
      <c r="D17" s="19" t="s">
        <v>99</v>
      </c>
      <c r="R17" s="2"/>
      <c r="S17" s="2"/>
      <c r="T17" s="6"/>
      <c r="U17" s="2"/>
      <c r="V17" s="27"/>
    </row>
    <row r="18" spans="2:22" x14ac:dyDescent="0.25">
      <c r="B18" s="684"/>
      <c r="C18" s="19" t="s">
        <v>100</v>
      </c>
      <c r="D18" s="19" t="s">
        <v>101</v>
      </c>
      <c r="R18" s="2"/>
      <c r="S18" s="2"/>
      <c r="T18" s="6"/>
      <c r="U18" s="27"/>
      <c r="V18" s="27"/>
    </row>
    <row r="19" spans="2:22" x14ac:dyDescent="0.25">
      <c r="B19" s="684"/>
      <c r="C19" s="19" t="s">
        <v>102</v>
      </c>
      <c r="D19" s="19" t="s">
        <v>103</v>
      </c>
      <c r="R19" s="2"/>
      <c r="S19" s="2"/>
      <c r="T19" s="6"/>
      <c r="U19" s="2"/>
      <c r="V19" s="27"/>
    </row>
    <row r="20" spans="2:22" x14ac:dyDescent="0.25">
      <c r="B20" s="684"/>
      <c r="C20" s="19" t="s">
        <v>104</v>
      </c>
      <c r="D20" s="19" t="s">
        <v>105</v>
      </c>
      <c r="R20" s="2"/>
      <c r="S20" s="2"/>
      <c r="T20" s="6"/>
      <c r="U20" s="2"/>
      <c r="V20" s="27"/>
    </row>
    <row r="21" spans="2:22" x14ac:dyDescent="0.25">
      <c r="B21" s="684"/>
      <c r="C21" s="19" t="s">
        <v>106</v>
      </c>
      <c r="D21" s="19" t="s">
        <v>107</v>
      </c>
      <c r="R21" s="2"/>
      <c r="S21" s="2"/>
      <c r="T21" s="6"/>
      <c r="U21" s="2"/>
      <c r="V21" s="27"/>
    </row>
    <row r="22" spans="2:22" x14ac:dyDescent="0.25">
      <c r="B22" s="684"/>
      <c r="C22" s="19" t="s">
        <v>108</v>
      </c>
      <c r="D22" s="19" t="s">
        <v>109</v>
      </c>
      <c r="R22" s="2"/>
      <c r="S22" s="2"/>
      <c r="T22" s="6"/>
      <c r="U22" s="2"/>
      <c r="V22" s="27"/>
    </row>
    <row r="23" spans="2:22" x14ac:dyDescent="0.25">
      <c r="B23" s="684"/>
      <c r="C23" s="19" t="s">
        <v>110</v>
      </c>
      <c r="D23" s="19" t="s">
        <v>111</v>
      </c>
      <c r="R23" s="2"/>
      <c r="S23" s="2"/>
      <c r="T23" s="6"/>
      <c r="U23" s="2"/>
      <c r="V23" s="27"/>
    </row>
    <row r="24" spans="2:22" x14ac:dyDescent="0.25">
      <c r="B24" s="684"/>
      <c r="C24" s="19" t="s">
        <v>112</v>
      </c>
      <c r="D24" s="19" t="s">
        <v>113</v>
      </c>
      <c r="R24" s="2"/>
      <c r="S24" s="2"/>
      <c r="T24" s="6"/>
      <c r="U24" s="28"/>
      <c r="V24" s="28"/>
    </row>
    <row r="25" spans="2:22" x14ac:dyDescent="0.25">
      <c r="B25" s="685"/>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677" t="s">
        <v>116</v>
      </c>
      <c r="C27" s="676" t="s">
        <v>117</v>
      </c>
      <c r="D27" s="676"/>
      <c r="F27" s="674" t="s">
        <v>118</v>
      </c>
      <c r="G27" s="676" t="s">
        <v>119</v>
      </c>
      <c r="H27" s="676"/>
      <c r="J27" s="662" t="s">
        <v>74</v>
      </c>
      <c r="K27" s="663"/>
    </row>
    <row r="28" spans="2:22" x14ac:dyDescent="0.25">
      <c r="B28" s="677"/>
      <c r="C28" s="3" t="s">
        <v>75</v>
      </c>
      <c r="D28" s="3" t="s">
        <v>76</v>
      </c>
      <c r="F28" s="675"/>
      <c r="G28" s="3" t="s">
        <v>77</v>
      </c>
      <c r="H28" s="3" t="s">
        <v>76</v>
      </c>
      <c r="J28" s="664"/>
      <c r="K28" s="665"/>
    </row>
    <row r="29" spans="2:22" x14ac:dyDescent="0.25">
      <c r="B29" s="677"/>
      <c r="C29" s="5" t="s">
        <v>120</v>
      </c>
      <c r="D29" s="5" t="s">
        <v>121</v>
      </c>
      <c r="F29" s="675"/>
      <c r="G29" s="4" t="s">
        <v>122</v>
      </c>
      <c r="H29" s="4" t="s">
        <v>93</v>
      </c>
      <c r="J29" s="664"/>
      <c r="K29" s="665"/>
    </row>
    <row r="30" spans="2:22" x14ac:dyDescent="0.25">
      <c r="B30" s="677"/>
      <c r="C30" s="4" t="s">
        <v>123</v>
      </c>
      <c r="D30" s="4" t="s">
        <v>124</v>
      </c>
      <c r="F30" s="675"/>
      <c r="G30" s="4" t="s">
        <v>125</v>
      </c>
      <c r="H30" s="4" t="s">
        <v>111</v>
      </c>
      <c r="J30" s="664"/>
      <c r="K30" s="665"/>
    </row>
    <row r="31" spans="2:22" x14ac:dyDescent="0.25">
      <c r="F31" s="675"/>
      <c r="G31" s="4" t="s">
        <v>126</v>
      </c>
      <c r="H31" s="4" t="s">
        <v>87</v>
      </c>
      <c r="J31" s="664"/>
      <c r="K31" s="665"/>
    </row>
    <row r="32" spans="2:22" ht="15.75" thickBot="1" x14ac:dyDescent="0.3">
      <c r="F32" s="675"/>
      <c r="G32" s="4" t="s">
        <v>127</v>
      </c>
      <c r="H32" s="4" t="s">
        <v>101</v>
      </c>
      <c r="J32" s="666"/>
      <c r="K32" s="667"/>
    </row>
    <row r="33" spans="2:16" x14ac:dyDescent="0.25">
      <c r="F33" s="675"/>
      <c r="G33" s="4" t="s">
        <v>128</v>
      </c>
      <c r="H33" s="4" t="s">
        <v>91</v>
      </c>
    </row>
    <row r="34" spans="2:16" s="23" customFormat="1" ht="15.75" thickBot="1" x14ac:dyDescent="0.3">
      <c r="J34" s="24"/>
    </row>
    <row r="35" spans="2:16" ht="33.75" customHeight="1" x14ac:dyDescent="0.25">
      <c r="B35" s="686"/>
      <c r="C35" s="696" t="s">
        <v>129</v>
      </c>
      <c r="D35" s="696"/>
      <c r="F35" s="687" t="s">
        <v>130</v>
      </c>
      <c r="G35" s="696" t="s">
        <v>131</v>
      </c>
      <c r="H35" s="696"/>
      <c r="J35" s="668" t="s">
        <v>74</v>
      </c>
      <c r="K35" s="669"/>
      <c r="M35" s="708" t="s">
        <v>132</v>
      </c>
      <c r="N35" s="709"/>
      <c r="O35" s="710"/>
      <c r="P35" s="12"/>
    </row>
    <row r="36" spans="2:16" ht="30" x14ac:dyDescent="0.25">
      <c r="B36" s="686"/>
      <c r="C36" s="3" t="s">
        <v>75</v>
      </c>
      <c r="D36" s="3" t="s">
        <v>76</v>
      </c>
      <c r="F36" s="688"/>
      <c r="G36" s="3" t="s">
        <v>77</v>
      </c>
      <c r="H36" s="3" t="s">
        <v>133</v>
      </c>
      <c r="J36" s="670"/>
      <c r="K36" s="671"/>
      <c r="M36" s="711"/>
      <c r="N36" s="712"/>
      <c r="O36" s="713"/>
      <c r="P36" s="12"/>
    </row>
    <row r="37" spans="2:16" x14ac:dyDescent="0.25">
      <c r="B37" s="686"/>
      <c r="C37" s="4" t="s">
        <v>134</v>
      </c>
      <c r="D37" s="4"/>
      <c r="F37" s="688"/>
      <c r="G37" s="4" t="s">
        <v>135</v>
      </c>
      <c r="H37" s="26" t="s">
        <v>136</v>
      </c>
      <c r="J37" s="670"/>
      <c r="K37" s="671"/>
      <c r="M37" s="711"/>
      <c r="N37" s="712"/>
      <c r="O37" s="713"/>
      <c r="P37" s="12"/>
    </row>
    <row r="38" spans="2:16" x14ac:dyDescent="0.25">
      <c r="B38" s="10"/>
      <c r="C38" s="2"/>
      <c r="D38" s="2"/>
      <c r="F38" s="688"/>
      <c r="G38" s="4" t="s">
        <v>137</v>
      </c>
      <c r="H38" s="26" t="s">
        <v>138</v>
      </c>
      <c r="J38" s="670"/>
      <c r="K38" s="671"/>
      <c r="M38" s="711"/>
      <c r="N38" s="712"/>
      <c r="O38" s="713"/>
      <c r="P38" s="12"/>
    </row>
    <row r="39" spans="2:16" x14ac:dyDescent="0.25">
      <c r="B39" s="10"/>
      <c r="C39" s="2"/>
      <c r="D39" s="2"/>
      <c r="F39" s="688"/>
      <c r="G39" s="4" t="s">
        <v>139</v>
      </c>
      <c r="H39" s="26" t="s">
        <v>140</v>
      </c>
      <c r="J39" s="670"/>
      <c r="K39" s="671"/>
      <c r="M39" s="711"/>
      <c r="N39" s="712"/>
      <c r="O39" s="713"/>
      <c r="P39" s="12"/>
    </row>
    <row r="40" spans="2:16" ht="15.75" thickBot="1" x14ac:dyDescent="0.3">
      <c r="F40" s="688"/>
      <c r="G40" s="4" t="s">
        <v>141</v>
      </c>
      <c r="H40" s="26" t="s">
        <v>142</v>
      </c>
      <c r="J40" s="672"/>
      <c r="K40" s="673"/>
      <c r="M40" s="711"/>
      <c r="N40" s="712"/>
      <c r="O40" s="713"/>
      <c r="P40" s="12"/>
    </row>
    <row r="41" spans="2:16" x14ac:dyDescent="0.25">
      <c r="F41" s="688"/>
      <c r="G41" s="26" t="s">
        <v>143</v>
      </c>
      <c r="H41" s="26" t="s">
        <v>144</v>
      </c>
      <c r="J41" s="11"/>
      <c r="K41" s="11"/>
      <c r="M41" s="711"/>
      <c r="N41" s="712"/>
      <c r="O41" s="713"/>
      <c r="P41" s="12"/>
    </row>
    <row r="42" spans="2:16" x14ac:dyDescent="0.25">
      <c r="F42" s="688"/>
      <c r="G42" s="4" t="s">
        <v>145</v>
      </c>
      <c r="H42" s="26" t="s">
        <v>146</v>
      </c>
      <c r="J42" s="11"/>
      <c r="K42" s="11"/>
      <c r="M42" s="711"/>
      <c r="N42" s="712"/>
      <c r="O42" s="713"/>
      <c r="P42" s="12"/>
    </row>
    <row r="43" spans="2:16" x14ac:dyDescent="0.25">
      <c r="F43" s="688"/>
      <c r="G43" s="4" t="s">
        <v>147</v>
      </c>
      <c r="H43" s="26" t="s">
        <v>148</v>
      </c>
      <c r="J43" s="11"/>
      <c r="K43" s="11"/>
      <c r="M43" s="711"/>
      <c r="N43" s="712"/>
      <c r="O43" s="713"/>
      <c r="P43" s="12"/>
    </row>
    <row r="44" spans="2:16" x14ac:dyDescent="0.25">
      <c r="F44" s="688"/>
      <c r="G44" s="4" t="s">
        <v>149</v>
      </c>
      <c r="H44" s="26" t="s">
        <v>150</v>
      </c>
      <c r="J44" s="11"/>
      <c r="K44" s="11"/>
      <c r="M44" s="711"/>
      <c r="N44" s="712"/>
      <c r="O44" s="713"/>
      <c r="P44" s="12"/>
    </row>
    <row r="45" spans="2:16" x14ac:dyDescent="0.25">
      <c r="F45" s="688"/>
      <c r="G45" s="4" t="s">
        <v>151</v>
      </c>
      <c r="H45" s="26" t="s">
        <v>152</v>
      </c>
      <c r="J45" s="11"/>
      <c r="K45" s="11"/>
      <c r="M45" s="711"/>
      <c r="N45" s="712"/>
      <c r="O45" s="713"/>
      <c r="P45" s="12"/>
    </row>
    <row r="46" spans="2:16" x14ac:dyDescent="0.25">
      <c r="F46" s="688"/>
      <c r="G46" s="4" t="s">
        <v>153</v>
      </c>
      <c r="H46" s="26" t="s">
        <v>154</v>
      </c>
      <c r="J46" s="11"/>
      <c r="K46" s="11"/>
      <c r="M46" s="711"/>
      <c r="N46" s="712"/>
      <c r="O46" s="713"/>
      <c r="P46" s="12"/>
    </row>
    <row r="47" spans="2:16" x14ac:dyDescent="0.25">
      <c r="F47" s="9"/>
      <c r="G47" s="2"/>
      <c r="H47" s="2"/>
      <c r="J47" s="11"/>
      <c r="K47" s="11"/>
      <c r="M47" s="711"/>
      <c r="N47" s="712"/>
      <c r="O47" s="713"/>
      <c r="P47" s="12"/>
    </row>
    <row r="48" spans="2:16" s="8" customFormat="1" x14ac:dyDescent="0.25">
      <c r="F48" s="9"/>
      <c r="J48" s="22"/>
      <c r="K48" s="22"/>
      <c r="M48" s="711"/>
      <c r="N48" s="712"/>
      <c r="O48" s="713"/>
    </row>
    <row r="49" spans="2:15" s="8" customFormat="1" x14ac:dyDescent="0.25">
      <c r="F49" s="9"/>
      <c r="G49" s="21"/>
      <c r="H49" s="21"/>
      <c r="J49" s="22"/>
      <c r="K49" s="22"/>
      <c r="M49" s="711"/>
      <c r="N49" s="712"/>
      <c r="O49" s="713"/>
    </row>
    <row r="50" spans="2:15" s="8" customFormat="1" ht="15.75" thickBot="1" x14ac:dyDescent="0.3">
      <c r="F50" s="17"/>
      <c r="M50" s="711"/>
      <c r="N50" s="712"/>
      <c r="O50" s="713"/>
    </row>
    <row r="51" spans="2:15" ht="15.75" customHeight="1" x14ac:dyDescent="0.25">
      <c r="B51" s="697"/>
      <c r="C51" s="690" t="s">
        <v>155</v>
      </c>
      <c r="D51" s="690"/>
      <c r="F51" s="661" t="s">
        <v>156</v>
      </c>
      <c r="G51" s="689" t="s">
        <v>157</v>
      </c>
      <c r="H51" s="690"/>
      <c r="J51" s="702" t="s">
        <v>158</v>
      </c>
      <c r="K51" s="703"/>
      <c r="L51" s="25"/>
      <c r="M51" s="711"/>
      <c r="N51" s="712"/>
      <c r="O51" s="713"/>
    </row>
    <row r="52" spans="2:15" ht="30" x14ac:dyDescent="0.25">
      <c r="B52" s="697"/>
      <c r="C52" s="3" t="s">
        <v>75</v>
      </c>
      <c r="D52" s="3" t="s">
        <v>76</v>
      </c>
      <c r="F52" s="661"/>
      <c r="G52" s="14" t="s">
        <v>77</v>
      </c>
      <c r="H52" s="3" t="s">
        <v>159</v>
      </c>
      <c r="J52" s="704"/>
      <c r="K52" s="705"/>
      <c r="L52" s="25"/>
      <c r="M52" s="711"/>
      <c r="N52" s="712"/>
      <c r="O52" s="713"/>
    </row>
    <row r="53" spans="2:15" x14ac:dyDescent="0.25">
      <c r="B53" s="697"/>
      <c r="C53" s="4" t="s">
        <v>134</v>
      </c>
      <c r="D53" s="4"/>
      <c r="F53" s="661"/>
      <c r="G53" s="15" t="s">
        <v>160</v>
      </c>
      <c r="H53" s="5" t="s">
        <v>121</v>
      </c>
      <c r="J53" s="704"/>
      <c r="K53" s="705"/>
      <c r="L53" s="25"/>
      <c r="M53" s="711"/>
      <c r="N53" s="712"/>
      <c r="O53" s="713"/>
    </row>
    <row r="54" spans="2:15" x14ac:dyDescent="0.25">
      <c r="B54" s="18"/>
      <c r="C54" s="2"/>
      <c r="D54" s="2"/>
      <c r="F54" s="661"/>
      <c r="G54" s="16" t="s">
        <v>161</v>
      </c>
      <c r="H54" s="26" t="s">
        <v>162</v>
      </c>
      <c r="J54" s="704"/>
      <c r="K54" s="705"/>
      <c r="L54" s="25"/>
      <c r="M54" s="711"/>
      <c r="N54" s="712"/>
      <c r="O54" s="713"/>
    </row>
    <row r="55" spans="2:15" x14ac:dyDescent="0.25">
      <c r="B55" s="18"/>
      <c r="C55" s="2"/>
      <c r="D55" s="2"/>
      <c r="F55" s="13"/>
      <c r="J55" s="704"/>
      <c r="K55" s="705"/>
      <c r="L55" s="25"/>
      <c r="M55" s="711"/>
      <c r="N55" s="712"/>
      <c r="O55" s="713"/>
    </row>
    <row r="56" spans="2:15" x14ac:dyDescent="0.25">
      <c r="B56" s="18"/>
      <c r="C56" s="2"/>
      <c r="D56" s="2"/>
      <c r="J56" s="704"/>
      <c r="K56" s="705"/>
      <c r="L56" s="25"/>
      <c r="M56" s="711"/>
      <c r="N56" s="712"/>
      <c r="O56" s="713"/>
    </row>
    <row r="57" spans="2:15" x14ac:dyDescent="0.25">
      <c r="B57" s="8"/>
      <c r="J57" s="704"/>
      <c r="K57" s="705"/>
      <c r="L57" s="25"/>
      <c r="M57" s="711"/>
      <c r="N57" s="712"/>
      <c r="O57" s="713"/>
    </row>
    <row r="58" spans="2:15" ht="15.75" thickBot="1" x14ac:dyDescent="0.3">
      <c r="B58" s="693"/>
      <c r="C58" s="694" t="s">
        <v>163</v>
      </c>
      <c r="D58" s="694"/>
      <c r="F58" s="695"/>
      <c r="G58" s="694" t="s">
        <v>164</v>
      </c>
      <c r="H58" s="694"/>
      <c r="J58" s="706"/>
      <c r="K58" s="707"/>
      <c r="L58" s="25"/>
      <c r="M58" s="711"/>
      <c r="N58" s="712"/>
      <c r="O58" s="713"/>
    </row>
    <row r="59" spans="2:15" x14ac:dyDescent="0.25">
      <c r="B59" s="693"/>
      <c r="C59" s="3" t="s">
        <v>75</v>
      </c>
      <c r="D59" s="3" t="s">
        <v>76</v>
      </c>
      <c r="F59" s="695"/>
      <c r="G59" s="3" t="s">
        <v>77</v>
      </c>
      <c r="H59" s="3" t="s">
        <v>76</v>
      </c>
      <c r="M59" s="711"/>
      <c r="N59" s="712"/>
      <c r="O59" s="713"/>
    </row>
    <row r="60" spans="2:15" x14ac:dyDescent="0.25">
      <c r="B60" s="693"/>
      <c r="C60" s="4" t="s">
        <v>134</v>
      </c>
      <c r="D60" s="3"/>
      <c r="F60" s="695"/>
      <c r="G60" s="4" t="s">
        <v>134</v>
      </c>
      <c r="H60" s="4"/>
      <c r="M60" s="711"/>
      <c r="N60" s="712"/>
      <c r="O60" s="713"/>
    </row>
    <row r="61" spans="2:15" ht="15.75" thickBot="1" x14ac:dyDescent="0.3">
      <c r="M61" s="711"/>
      <c r="N61" s="712"/>
      <c r="O61" s="713"/>
    </row>
    <row r="62" spans="2:15" x14ac:dyDescent="0.25">
      <c r="F62" s="698" t="s">
        <v>165</v>
      </c>
      <c r="G62" s="694" t="s">
        <v>165</v>
      </c>
      <c r="H62" s="694"/>
      <c r="J62" s="717" t="s">
        <v>166</v>
      </c>
      <c r="K62" s="718"/>
      <c r="M62" s="711"/>
      <c r="N62" s="712"/>
      <c r="O62" s="713"/>
    </row>
    <row r="63" spans="2:15" ht="30" x14ac:dyDescent="0.25">
      <c r="F63" s="699"/>
      <c r="G63" s="3" t="s">
        <v>77</v>
      </c>
      <c r="H63" s="3" t="s">
        <v>159</v>
      </c>
      <c r="J63" s="719"/>
      <c r="K63" s="720"/>
      <c r="M63" s="711"/>
      <c r="N63" s="712"/>
      <c r="O63" s="713"/>
    </row>
    <row r="64" spans="2:15" ht="15.75" thickBot="1" x14ac:dyDescent="0.3">
      <c r="F64" s="699"/>
      <c r="G64" s="4" t="s">
        <v>167</v>
      </c>
      <c r="H64" s="26" t="s">
        <v>168</v>
      </c>
      <c r="J64" s="721"/>
      <c r="K64" s="722"/>
      <c r="M64" s="711"/>
      <c r="N64" s="712"/>
      <c r="O64" s="713"/>
    </row>
    <row r="65" spans="6:15" ht="15.75" thickBot="1" x14ac:dyDescent="0.3">
      <c r="F65" s="1"/>
      <c r="M65" s="714"/>
      <c r="N65" s="715"/>
      <c r="O65" s="716"/>
    </row>
  </sheetData>
  <mergeCells count="30">
    <mergeCell ref="F62:F64"/>
    <mergeCell ref="G62:H62"/>
    <mergeCell ref="G6:H6"/>
    <mergeCell ref="J51:K58"/>
    <mergeCell ref="M35:O65"/>
    <mergeCell ref="J62:K64"/>
    <mergeCell ref="G35:H35"/>
    <mergeCell ref="B58:B60"/>
    <mergeCell ref="C58:D58"/>
    <mergeCell ref="F58:F60"/>
    <mergeCell ref="G58:H58"/>
    <mergeCell ref="C35:D35"/>
    <mergeCell ref="B51:B53"/>
    <mergeCell ref="C51:D51"/>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zoomScale="85" zoomScaleNormal="85" workbookViewId="0">
      <selection activeCell="D2" sqref="D2:D3"/>
    </sheetView>
  </sheetViews>
  <sheetFormatPr defaultRowHeight="15" x14ac:dyDescent="0.25"/>
  <cols>
    <col min="1" max="10" width="22.7109375" customWidth="1"/>
  </cols>
  <sheetData>
    <row r="1" spans="1:10" ht="52.5" customHeight="1" x14ac:dyDescent="0.25">
      <c r="A1" s="835" t="s">
        <v>540</v>
      </c>
      <c r="B1" s="835"/>
      <c r="C1" s="837" t="s">
        <v>266</v>
      </c>
      <c r="D1" s="837"/>
      <c r="E1" s="837"/>
      <c r="F1" s="837"/>
      <c r="G1" s="159"/>
      <c r="H1" s="159"/>
      <c r="I1" s="159"/>
    </row>
    <row r="2" spans="1:10" ht="15" customHeight="1" x14ac:dyDescent="0.25">
      <c r="A2" s="846" t="s">
        <v>267</v>
      </c>
      <c r="B2" s="848" t="s">
        <v>337</v>
      </c>
      <c r="C2" s="850" t="s">
        <v>269</v>
      </c>
      <c r="D2" s="852" t="s">
        <v>290</v>
      </c>
      <c r="E2" s="854" t="s">
        <v>271</v>
      </c>
      <c r="F2" s="856" t="s">
        <v>338</v>
      </c>
    </row>
    <row r="3" spans="1:10" ht="72.75" customHeight="1" thickBot="1" x14ac:dyDescent="0.3">
      <c r="A3" s="846"/>
      <c r="B3" s="848"/>
      <c r="C3" s="850"/>
      <c r="D3" s="852"/>
      <c r="E3" s="854"/>
      <c r="F3" s="856"/>
    </row>
    <row r="4" spans="1:10" ht="23.25" thickBot="1" x14ac:dyDescent="0.3">
      <c r="A4" s="94" t="s">
        <v>237</v>
      </c>
      <c r="B4" s="95" t="s">
        <v>238</v>
      </c>
      <c r="C4" s="95" t="s">
        <v>239</v>
      </c>
      <c r="D4" s="95" t="s">
        <v>240</v>
      </c>
      <c r="E4" s="95" t="s">
        <v>462</v>
      </c>
      <c r="F4" s="95" t="s">
        <v>242</v>
      </c>
      <c r="G4" s="95" t="s">
        <v>243</v>
      </c>
      <c r="H4" s="96" t="s">
        <v>273</v>
      </c>
      <c r="I4" s="110" t="s">
        <v>274</v>
      </c>
      <c r="J4" s="338" t="s">
        <v>275</v>
      </c>
    </row>
    <row r="5" spans="1:10" ht="41.25" customHeight="1" thickBot="1" x14ac:dyDescent="0.3">
      <c r="A5" s="202" t="s">
        <v>244</v>
      </c>
      <c r="B5" s="376"/>
      <c r="C5" s="335">
        <v>1880.4</v>
      </c>
      <c r="D5" s="425" t="s">
        <v>541</v>
      </c>
      <c r="E5" s="331" t="s">
        <v>542</v>
      </c>
      <c r="F5" s="335">
        <v>36025.5</v>
      </c>
      <c r="G5" s="335">
        <v>3617.9</v>
      </c>
      <c r="H5" s="423" t="s">
        <v>543</v>
      </c>
      <c r="I5" s="377" t="s">
        <v>544</v>
      </c>
      <c r="J5" s="208"/>
    </row>
    <row r="6" spans="1:10" ht="15.75" thickBot="1" x14ac:dyDescent="0.3">
      <c r="A6" s="814" t="s">
        <v>245</v>
      </c>
      <c r="B6" s="800"/>
      <c r="C6" s="800"/>
      <c r="D6" s="800"/>
      <c r="E6" s="800"/>
      <c r="F6" s="800"/>
      <c r="G6" s="800"/>
      <c r="H6" s="800"/>
      <c r="I6" s="801"/>
      <c r="J6" s="209"/>
    </row>
    <row r="7" spans="1:10" ht="20.25" customHeight="1" thickBot="1" x14ac:dyDescent="0.3">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3">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3">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3">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3">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3">
      <c r="A12" s="360" t="s">
        <v>101</v>
      </c>
      <c r="B12" s="339" t="s">
        <v>279</v>
      </c>
      <c r="C12" s="339">
        <v>2.8</v>
      </c>
      <c r="D12" s="405">
        <v>119.6</v>
      </c>
      <c r="E12" s="339" t="s">
        <v>550</v>
      </c>
      <c r="F12" s="405">
        <v>42.2</v>
      </c>
      <c r="G12" s="418">
        <v>1770.9</v>
      </c>
      <c r="H12" s="362">
        <v>0.06</v>
      </c>
      <c r="I12" s="407" t="s">
        <v>544</v>
      </c>
      <c r="J12" s="312" t="s">
        <v>393</v>
      </c>
    </row>
    <row r="13" spans="1:10" ht="24" customHeight="1" x14ac:dyDescent="0.25">
      <c r="A13" s="320" t="s">
        <v>310</v>
      </c>
      <c r="B13" s="321"/>
      <c r="C13" s="322"/>
      <c r="D13" s="323">
        <v>190.4</v>
      </c>
      <c r="E13" s="322" t="s">
        <v>551</v>
      </c>
      <c r="F13" s="322"/>
      <c r="G13" s="324"/>
      <c r="H13" s="325">
        <v>6.2E-2</v>
      </c>
      <c r="I13" s="326" t="s">
        <v>552</v>
      </c>
      <c r="J13" s="327"/>
    </row>
    <row r="14" spans="1:10" ht="23.2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122"/>
    </row>
    <row r="16" spans="1:10" ht="20.25" customHeight="1" thickBot="1" x14ac:dyDescent="0.3">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2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25">
      <c r="A18" s="244" t="s">
        <v>79</v>
      </c>
      <c r="B18" s="339" t="s">
        <v>279</v>
      </c>
      <c r="C18" s="426">
        <v>0.8</v>
      </c>
      <c r="D18" s="98">
        <v>72.8</v>
      </c>
      <c r="E18" s="415" t="s">
        <v>452</v>
      </c>
      <c r="F18" s="98">
        <v>53.7</v>
      </c>
      <c r="G18" s="216">
        <v>4566.3</v>
      </c>
      <c r="H18" s="245">
        <v>0.01</v>
      </c>
      <c r="I18" s="412" t="s">
        <v>555</v>
      </c>
      <c r="J18" s="328" t="s">
        <v>278</v>
      </c>
    </row>
    <row r="19" spans="1:10" ht="20.25" customHeight="1" thickBot="1" x14ac:dyDescent="0.3">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3">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3">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3">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3">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3">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3">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3">
      <c r="A26" s="262" t="s">
        <v>310</v>
      </c>
      <c r="B26" s="258"/>
      <c r="C26" s="255"/>
      <c r="D26" s="295">
        <f>AVERAGE(D16:D25)</f>
        <v>156.38000000000002</v>
      </c>
      <c r="E26" s="261" t="s">
        <v>558</v>
      </c>
      <c r="F26" s="255"/>
      <c r="G26" s="256"/>
      <c r="H26" s="296">
        <f>AVERAGE(H16:H25)</f>
        <v>7.010000000000001E-2</v>
      </c>
      <c r="I26" s="317" t="s">
        <v>494</v>
      </c>
      <c r="J26" s="327"/>
    </row>
    <row r="27" spans="1:10" ht="36"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858" t="s">
        <v>357</v>
      </c>
      <c r="B28" s="859"/>
      <c r="C28" s="859"/>
      <c r="D28" s="859"/>
      <c r="E28" s="859"/>
      <c r="F28" s="859"/>
      <c r="G28" s="859"/>
      <c r="H28" s="859"/>
      <c r="I28" s="859"/>
      <c r="J28" s="329"/>
    </row>
    <row r="29" spans="1:10" ht="20.25" customHeight="1" thickBot="1" x14ac:dyDescent="0.3">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3">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3">
      <c r="A31" s="370" t="s">
        <v>103</v>
      </c>
      <c r="B31" s="334" t="s">
        <v>366</v>
      </c>
      <c r="C31" s="352">
        <v>7.8</v>
      </c>
      <c r="D31" s="371">
        <v>124.3</v>
      </c>
      <c r="E31" s="409" t="s">
        <v>535</v>
      </c>
      <c r="F31" s="352">
        <v>225.1</v>
      </c>
      <c r="G31" s="353">
        <v>3561.8</v>
      </c>
      <c r="H31" s="354">
        <v>2.7E-2</v>
      </c>
      <c r="I31" s="414" t="s">
        <v>559</v>
      </c>
      <c r="J31" s="287" t="s">
        <v>278</v>
      </c>
    </row>
    <row r="32" spans="1:10" ht="24.75" customHeight="1" x14ac:dyDescent="0.2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5DF-16BC-4332-986E-DA3C6DD8BBE3}">
  <dimension ref="A1:AR32"/>
  <sheetViews>
    <sheetView workbookViewId="0">
      <selection activeCell="E16" sqref="E16:E25"/>
    </sheetView>
  </sheetViews>
  <sheetFormatPr defaultRowHeight="15" x14ac:dyDescent="0.25"/>
  <cols>
    <col min="1" max="1" width="18.28515625" customWidth="1"/>
    <col min="2" max="2" width="18.42578125" customWidth="1"/>
    <col min="3" max="4" width="18.28515625" customWidth="1"/>
    <col min="5" max="6" width="18.42578125" customWidth="1"/>
    <col min="7" max="7" width="18.5703125" customWidth="1"/>
    <col min="8" max="8" width="18.7109375" customWidth="1"/>
    <col min="9" max="9" width="18.28515625" customWidth="1"/>
    <col min="10" max="10" width="18.42578125" customWidth="1"/>
  </cols>
  <sheetData>
    <row r="1" spans="1:10" ht="58.5" customHeight="1" x14ac:dyDescent="0.25">
      <c r="A1" s="835" t="s">
        <v>540</v>
      </c>
      <c r="B1" s="835"/>
      <c r="C1" s="837" t="s">
        <v>266</v>
      </c>
      <c r="D1" s="837"/>
      <c r="E1" s="837"/>
      <c r="F1" s="837"/>
      <c r="G1" s="159"/>
      <c r="H1" s="159"/>
      <c r="I1" s="159"/>
    </row>
    <row r="2" spans="1:10" ht="56.25" customHeight="1" x14ac:dyDescent="0.25">
      <c r="A2" s="846" t="s">
        <v>267</v>
      </c>
      <c r="B2" s="848" t="s">
        <v>337</v>
      </c>
      <c r="C2" s="850" t="s">
        <v>269</v>
      </c>
      <c r="D2" s="852" t="s">
        <v>290</v>
      </c>
      <c r="E2" s="854" t="s">
        <v>271</v>
      </c>
      <c r="F2" s="856" t="s">
        <v>338</v>
      </c>
    </row>
    <row r="3" spans="1:10" ht="50.25" customHeight="1" thickBot="1" x14ac:dyDescent="0.3">
      <c r="A3" s="846"/>
      <c r="B3" s="848"/>
      <c r="C3" s="850"/>
      <c r="D3" s="852"/>
      <c r="E3" s="854"/>
      <c r="F3" s="856"/>
    </row>
    <row r="4" spans="1:10" ht="39.75" customHeight="1" thickBot="1" x14ac:dyDescent="0.3">
      <c r="A4" s="94" t="s">
        <v>237</v>
      </c>
      <c r="B4" s="95" t="s">
        <v>238</v>
      </c>
      <c r="C4" s="95" t="s">
        <v>239</v>
      </c>
      <c r="D4" s="95" t="s">
        <v>240</v>
      </c>
      <c r="E4" s="95" t="s">
        <v>462</v>
      </c>
      <c r="F4" s="95" t="s">
        <v>242</v>
      </c>
      <c r="G4" s="95" t="s">
        <v>243</v>
      </c>
      <c r="H4" s="96" t="s">
        <v>273</v>
      </c>
      <c r="I4" s="110" t="s">
        <v>274</v>
      </c>
      <c r="J4" s="338" t="s">
        <v>275</v>
      </c>
    </row>
    <row r="5" spans="1:10" ht="31.5" customHeight="1" thickBot="1" x14ac:dyDescent="0.3">
      <c r="A5" s="202" t="s">
        <v>244</v>
      </c>
      <c r="B5" s="376"/>
      <c r="C5" s="335">
        <v>1652.7</v>
      </c>
      <c r="D5" s="425" t="s">
        <v>563</v>
      </c>
      <c r="E5" s="331" t="s">
        <v>564</v>
      </c>
      <c r="F5" s="335">
        <v>35999</v>
      </c>
      <c r="G5" s="335">
        <v>3615.2</v>
      </c>
      <c r="H5" s="423" t="s">
        <v>565</v>
      </c>
      <c r="I5" s="377" t="s">
        <v>566</v>
      </c>
      <c r="J5" s="208"/>
    </row>
    <row r="6" spans="1:10" ht="15.75" thickBot="1" x14ac:dyDescent="0.3">
      <c r="A6" s="814" t="s">
        <v>245</v>
      </c>
      <c r="B6" s="800"/>
      <c r="C6" s="800"/>
      <c r="D6" s="800"/>
      <c r="E6" s="800"/>
      <c r="F6" s="800"/>
      <c r="G6" s="800"/>
      <c r="H6" s="800"/>
      <c r="I6" s="801"/>
      <c r="J6" s="209"/>
    </row>
    <row r="7" spans="1:10" ht="26.25" customHeight="1" thickBot="1" x14ac:dyDescent="0.3">
      <c r="A7" s="339" t="s">
        <v>115</v>
      </c>
      <c r="B7" s="339" t="s">
        <v>403</v>
      </c>
      <c r="C7" s="405">
        <v>1.7</v>
      </c>
      <c r="D7" s="418">
        <v>113</v>
      </c>
      <c r="E7" s="339" t="s">
        <v>547</v>
      </c>
      <c r="F7" s="405">
        <v>42.5</v>
      </c>
      <c r="G7" s="418">
        <v>2807.2</v>
      </c>
      <c r="H7" s="362">
        <v>0.03</v>
      </c>
      <c r="I7" s="407" t="s">
        <v>567</v>
      </c>
      <c r="J7" s="312" t="s">
        <v>393</v>
      </c>
    </row>
    <row r="8" spans="1:10" ht="26.25" customHeight="1" thickBot="1" x14ac:dyDescent="0.3">
      <c r="A8" s="334" t="s">
        <v>113</v>
      </c>
      <c r="B8" s="334" t="s">
        <v>568</v>
      </c>
      <c r="C8" s="373">
        <v>8.8000000000000007</v>
      </c>
      <c r="D8" s="334">
        <v>289.2</v>
      </c>
      <c r="E8" s="334" t="s">
        <v>569</v>
      </c>
      <c r="F8" s="373">
        <v>90.5</v>
      </c>
      <c r="G8" s="401">
        <v>2958.3</v>
      </c>
      <c r="H8" s="337">
        <v>0.08</v>
      </c>
      <c r="I8" s="403" t="s">
        <v>499</v>
      </c>
      <c r="J8" s="312" t="s">
        <v>393</v>
      </c>
    </row>
    <row r="9" spans="1:10" ht="26.25" customHeight="1" thickBot="1" x14ac:dyDescent="0.3">
      <c r="A9" s="334" t="s">
        <v>82</v>
      </c>
      <c r="B9" s="334" t="s">
        <v>568</v>
      </c>
      <c r="C9" s="334">
        <v>6.1</v>
      </c>
      <c r="D9" s="334">
        <v>242.9</v>
      </c>
      <c r="E9" s="334" t="s">
        <v>480</v>
      </c>
      <c r="F9" s="373">
        <v>77.5</v>
      </c>
      <c r="G9" s="401">
        <v>3067.3</v>
      </c>
      <c r="H9" s="337">
        <v>4.5999999999999999E-2</v>
      </c>
      <c r="I9" s="403" t="s">
        <v>566</v>
      </c>
      <c r="J9" s="312" t="s">
        <v>393</v>
      </c>
    </row>
    <row r="10" spans="1:10" ht="26.25" customHeight="1" thickBot="1" x14ac:dyDescent="0.3">
      <c r="A10" s="339" t="s">
        <v>124</v>
      </c>
      <c r="B10" s="339" t="s">
        <v>403</v>
      </c>
      <c r="C10" s="405">
        <v>7.8</v>
      </c>
      <c r="D10" s="405">
        <v>111</v>
      </c>
      <c r="E10" s="339" t="s">
        <v>570</v>
      </c>
      <c r="F10" s="405">
        <v>156.69999999999999</v>
      </c>
      <c r="G10" s="418">
        <v>2214.1999999999998</v>
      </c>
      <c r="H10" s="362">
        <v>2.5999999999999999E-2</v>
      </c>
      <c r="I10" s="407" t="s">
        <v>499</v>
      </c>
      <c r="J10" s="312" t="s">
        <v>393</v>
      </c>
    </row>
    <row r="11" spans="1:10" ht="26.25" customHeight="1" thickBot="1" x14ac:dyDescent="0.3">
      <c r="A11" s="339" t="s">
        <v>91</v>
      </c>
      <c r="B11" s="339" t="s">
        <v>403</v>
      </c>
      <c r="C11" s="339">
        <v>2.4</v>
      </c>
      <c r="D11" s="405">
        <v>104.5</v>
      </c>
      <c r="E11" s="339" t="s">
        <v>571</v>
      </c>
      <c r="F11" s="405">
        <v>73.5</v>
      </c>
      <c r="G11" s="418">
        <v>3166.8</v>
      </c>
      <c r="H11" s="362">
        <v>6.2E-2</v>
      </c>
      <c r="I11" s="407" t="s">
        <v>566</v>
      </c>
      <c r="J11" s="312" t="s">
        <v>393</v>
      </c>
    </row>
    <row r="12" spans="1:10" ht="26.25" customHeight="1" thickBot="1" x14ac:dyDescent="0.3">
      <c r="A12" s="339" t="s">
        <v>101</v>
      </c>
      <c r="B12" s="339" t="s">
        <v>403</v>
      </c>
      <c r="C12" s="339">
        <v>3.1</v>
      </c>
      <c r="D12" s="405">
        <v>131.6</v>
      </c>
      <c r="E12" s="339" t="s">
        <v>572</v>
      </c>
      <c r="F12" s="405">
        <v>50</v>
      </c>
      <c r="G12" s="418">
        <v>2094</v>
      </c>
      <c r="H12" s="362">
        <v>7.6999999999999999E-2</v>
      </c>
      <c r="I12" s="407" t="s">
        <v>499</v>
      </c>
      <c r="J12" s="312" t="s">
        <v>393</v>
      </c>
    </row>
    <row r="13" spans="1:10" x14ac:dyDescent="0.25">
      <c r="A13" s="320" t="s">
        <v>310</v>
      </c>
      <c r="B13" s="321"/>
      <c r="C13" s="322"/>
      <c r="D13" s="323">
        <v>165.4</v>
      </c>
      <c r="E13" s="322" t="s">
        <v>573</v>
      </c>
      <c r="F13" s="322"/>
      <c r="G13" s="324"/>
      <c r="H13" s="325">
        <v>5.3999999999999999E-2</v>
      </c>
      <c r="I13" s="326" t="s">
        <v>574</v>
      </c>
      <c r="J13" s="327"/>
    </row>
    <row r="14" spans="1:10" ht="38.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122"/>
    </row>
    <row r="16" spans="1:10" ht="26.25" customHeight="1" thickBot="1" x14ac:dyDescent="0.3">
      <c r="A16" s="345" t="s">
        <v>84</v>
      </c>
      <c r="B16" s="334" t="s">
        <v>568</v>
      </c>
      <c r="C16" s="346">
        <v>3</v>
      </c>
      <c r="D16" s="346">
        <v>216.8</v>
      </c>
      <c r="E16" s="408" t="s">
        <v>575</v>
      </c>
      <c r="F16" s="346">
        <v>22.5</v>
      </c>
      <c r="G16" s="347">
        <v>1631.3</v>
      </c>
      <c r="H16" s="348">
        <v>0.12</v>
      </c>
      <c r="I16" s="410" t="s">
        <v>555</v>
      </c>
      <c r="J16" s="328" t="s">
        <v>278</v>
      </c>
    </row>
    <row r="17" spans="1:44" s="428" customFormat="1" ht="26.25" customHeight="1" thickBot="1" x14ac:dyDescent="0.3">
      <c r="A17" s="244" t="s">
        <v>87</v>
      </c>
      <c r="B17" s="339" t="s">
        <v>403</v>
      </c>
      <c r="C17" s="411" t="s">
        <v>576</v>
      </c>
      <c r="D17" s="98">
        <v>114.5</v>
      </c>
      <c r="E17" s="411" t="s">
        <v>575</v>
      </c>
      <c r="F17" s="98">
        <v>39.200000000000003</v>
      </c>
      <c r="G17" s="216">
        <v>2249.6</v>
      </c>
      <c r="H17" s="245">
        <v>7.5999999999999998E-2</v>
      </c>
      <c r="I17" s="412" t="s">
        <v>553</v>
      </c>
      <c r="J17" s="237" t="s">
        <v>278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26.25" customHeight="1" thickBot="1" x14ac:dyDescent="0.3">
      <c r="A18" s="429" t="s">
        <v>79</v>
      </c>
      <c r="B18" s="430" t="s">
        <v>577</v>
      </c>
      <c r="C18" s="431" t="s">
        <v>578</v>
      </c>
      <c r="D18" s="299">
        <v>36.4</v>
      </c>
      <c r="E18" s="432" t="s">
        <v>512</v>
      </c>
      <c r="F18" s="299">
        <v>44.2</v>
      </c>
      <c r="G18" s="300">
        <v>3764.8</v>
      </c>
      <c r="H18" s="433">
        <v>1.2E-2</v>
      </c>
      <c r="I18" s="434" t="s">
        <v>554</v>
      </c>
      <c r="J18" s="237" t="s">
        <v>278</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s="428" customFormat="1" ht="26.25" customHeight="1" thickBot="1" x14ac:dyDescent="0.3">
      <c r="A19" s="244" t="s">
        <v>111</v>
      </c>
      <c r="B19" s="339" t="s">
        <v>403</v>
      </c>
      <c r="C19" s="411" t="s">
        <v>579</v>
      </c>
      <c r="D19" s="98">
        <v>111</v>
      </c>
      <c r="E19" s="411" t="s">
        <v>452</v>
      </c>
      <c r="F19" s="98">
        <v>67.099999999999994</v>
      </c>
      <c r="G19" s="216">
        <v>2746.8</v>
      </c>
      <c r="H19" s="245">
        <v>4.2000000000000003E-2</v>
      </c>
      <c r="I19" s="412" t="s">
        <v>554</v>
      </c>
      <c r="J19" s="237" t="s">
        <v>278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26.25" customHeight="1" thickBot="1" x14ac:dyDescent="0.3">
      <c r="A20" s="244" t="s">
        <v>95</v>
      </c>
      <c r="B20" s="339" t="s">
        <v>403</v>
      </c>
      <c r="C20" s="411" t="s">
        <v>580</v>
      </c>
      <c r="D20" s="98">
        <v>138.4</v>
      </c>
      <c r="E20" s="411" t="s">
        <v>452</v>
      </c>
      <c r="F20" s="98">
        <v>90.7</v>
      </c>
      <c r="G20" s="216">
        <v>3140.6</v>
      </c>
      <c r="H20" s="245">
        <v>5.2999999999999999E-2</v>
      </c>
      <c r="I20" s="412" t="s">
        <v>554</v>
      </c>
      <c r="J20" s="328" t="s">
        <v>278</v>
      </c>
    </row>
    <row r="21" spans="1:44" ht="26.25" customHeight="1" thickBot="1" x14ac:dyDescent="0.3">
      <c r="A21" s="244" t="s">
        <v>99</v>
      </c>
      <c r="B21" s="339" t="s">
        <v>403</v>
      </c>
      <c r="C21" s="411" t="s">
        <v>581</v>
      </c>
      <c r="D21" s="98">
        <v>115.5</v>
      </c>
      <c r="E21" s="411" t="s">
        <v>452</v>
      </c>
      <c r="F21" s="98">
        <v>100</v>
      </c>
      <c r="G21" s="216">
        <v>2311.3000000000002</v>
      </c>
      <c r="H21" s="245">
        <v>5.8000000000000003E-2</v>
      </c>
      <c r="I21" s="412" t="s">
        <v>553</v>
      </c>
      <c r="J21" s="328" t="s">
        <v>278</v>
      </c>
    </row>
    <row r="22" spans="1:44" ht="26.25" customHeight="1" thickBot="1" x14ac:dyDescent="0.3">
      <c r="A22" s="345" t="s">
        <v>89</v>
      </c>
      <c r="B22" s="334" t="s">
        <v>568</v>
      </c>
      <c r="C22" s="409" t="s">
        <v>582</v>
      </c>
      <c r="D22" s="346">
        <v>257</v>
      </c>
      <c r="E22" s="409" t="s">
        <v>512</v>
      </c>
      <c r="F22" s="346">
        <v>29.8</v>
      </c>
      <c r="G22" s="347">
        <v>1989.6</v>
      </c>
      <c r="H22" s="348">
        <v>0.14299999999999999</v>
      </c>
      <c r="I22" s="410" t="s">
        <v>555</v>
      </c>
      <c r="J22" s="328" t="s">
        <v>278</v>
      </c>
    </row>
    <row r="23" spans="1:44" ht="26.25" customHeight="1" thickBot="1" x14ac:dyDescent="0.3">
      <c r="A23" s="345" t="s">
        <v>105</v>
      </c>
      <c r="B23" s="334" t="s">
        <v>568</v>
      </c>
      <c r="C23" s="409" t="s">
        <v>583</v>
      </c>
      <c r="D23" s="346">
        <v>178</v>
      </c>
      <c r="E23" s="409" t="s">
        <v>512</v>
      </c>
      <c r="F23" s="346">
        <v>120.5</v>
      </c>
      <c r="G23" s="347">
        <v>2504.4</v>
      </c>
      <c r="H23" s="348">
        <v>7.0999999999999994E-2</v>
      </c>
      <c r="I23" s="410" t="s">
        <v>556</v>
      </c>
      <c r="J23" s="328" t="s">
        <v>278</v>
      </c>
    </row>
    <row r="24" spans="1:44" ht="26.25" customHeight="1" thickBot="1" x14ac:dyDescent="0.3">
      <c r="A24" s="244" t="s">
        <v>93</v>
      </c>
      <c r="B24" s="339" t="s">
        <v>403</v>
      </c>
      <c r="C24" s="411" t="s">
        <v>584</v>
      </c>
      <c r="D24" s="98">
        <v>140.6</v>
      </c>
      <c r="E24" s="411" t="s">
        <v>452</v>
      </c>
      <c r="F24" s="98">
        <v>114.5</v>
      </c>
      <c r="G24" s="216">
        <v>4337</v>
      </c>
      <c r="H24" s="245">
        <v>5.1999999999999998E-2</v>
      </c>
      <c r="I24" s="412" t="s">
        <v>555</v>
      </c>
      <c r="J24" s="328" t="s">
        <v>278</v>
      </c>
    </row>
    <row r="25" spans="1:44" ht="26.25" customHeight="1" thickBot="1" x14ac:dyDescent="0.3">
      <c r="A25" s="345" t="s">
        <v>109</v>
      </c>
      <c r="B25" s="334" t="s">
        <v>568</v>
      </c>
      <c r="C25" s="409" t="s">
        <v>585</v>
      </c>
      <c r="D25" s="332">
        <v>250.2</v>
      </c>
      <c r="E25" s="409" t="s">
        <v>452</v>
      </c>
      <c r="F25" s="346">
        <v>87.5</v>
      </c>
      <c r="G25" s="347">
        <v>2644.7</v>
      </c>
      <c r="H25" s="348">
        <v>0.112</v>
      </c>
      <c r="I25" s="410" t="s">
        <v>555</v>
      </c>
      <c r="J25" s="328" t="s">
        <v>278</v>
      </c>
    </row>
    <row r="26" spans="1:44" ht="24" customHeight="1" thickBot="1" x14ac:dyDescent="0.3">
      <c r="A26" s="262" t="s">
        <v>310</v>
      </c>
      <c r="B26" s="258"/>
      <c r="C26" s="255"/>
      <c r="D26" s="295">
        <f>AVERAGE(D16:D25)</f>
        <v>155.83999999999997</v>
      </c>
      <c r="E26" s="261" t="s">
        <v>586</v>
      </c>
      <c r="F26" s="255"/>
      <c r="G26" s="256"/>
      <c r="H26" s="296">
        <v>7.3899999999999993E-2</v>
      </c>
      <c r="I26" s="317" t="s">
        <v>587</v>
      </c>
      <c r="J26" s="327"/>
    </row>
    <row r="27" spans="1:44" ht="50.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44" ht="15.75" thickBot="1" x14ac:dyDescent="0.3">
      <c r="A28" s="858" t="s">
        <v>357</v>
      </c>
      <c r="B28" s="859"/>
      <c r="C28" s="859"/>
      <c r="D28" s="859"/>
      <c r="E28" s="859"/>
      <c r="F28" s="859"/>
      <c r="G28" s="859"/>
      <c r="H28" s="859"/>
      <c r="I28" s="859"/>
      <c r="J28" s="329"/>
    </row>
    <row r="29" spans="1:44" ht="26.25" customHeight="1" thickBot="1" x14ac:dyDescent="0.3">
      <c r="A29" s="365" t="s">
        <v>107</v>
      </c>
      <c r="B29" s="334" t="s">
        <v>568</v>
      </c>
      <c r="C29" s="366">
        <v>15.7</v>
      </c>
      <c r="D29" s="366">
        <v>201.7</v>
      </c>
      <c r="E29" s="409" t="s">
        <v>588</v>
      </c>
      <c r="F29" s="366">
        <v>138.80000000000001</v>
      </c>
      <c r="G29" s="367">
        <v>1782.5</v>
      </c>
      <c r="H29" s="368">
        <v>4.1000000000000002E-2</v>
      </c>
      <c r="I29" s="413" t="s">
        <v>589</v>
      </c>
      <c r="J29" s="286"/>
    </row>
    <row r="30" spans="1:44" ht="26.25" customHeight="1" thickBot="1" x14ac:dyDescent="0.3">
      <c r="A30" s="279" t="s">
        <v>97</v>
      </c>
      <c r="B30" s="339" t="s">
        <v>403</v>
      </c>
      <c r="C30" s="280">
        <v>4.7</v>
      </c>
      <c r="D30" s="280">
        <v>114.7</v>
      </c>
      <c r="E30" s="411" t="s">
        <v>590</v>
      </c>
      <c r="F30" s="280">
        <v>161</v>
      </c>
      <c r="G30" s="281">
        <v>3920.4</v>
      </c>
      <c r="H30" s="282">
        <v>1.7000000000000001E-2</v>
      </c>
      <c r="I30" s="424" t="s">
        <v>559</v>
      </c>
      <c r="J30" s="286"/>
    </row>
    <row r="31" spans="1:44" ht="31.5" customHeight="1" thickBot="1" x14ac:dyDescent="0.3">
      <c r="A31" s="284" t="s">
        <v>103</v>
      </c>
      <c r="B31" s="339" t="s">
        <v>403</v>
      </c>
      <c r="C31" s="280">
        <v>4.7</v>
      </c>
      <c r="D31" s="285">
        <v>74.5</v>
      </c>
      <c r="E31" s="411" t="s">
        <v>588</v>
      </c>
      <c r="F31" s="280">
        <v>210</v>
      </c>
      <c r="G31" s="281">
        <v>3322.3</v>
      </c>
      <c r="H31" s="282">
        <v>2.5000000000000001E-2</v>
      </c>
      <c r="I31" s="424" t="s">
        <v>591</v>
      </c>
      <c r="J31" s="287"/>
    </row>
    <row r="32" spans="1:44" ht="24" customHeight="1" x14ac:dyDescent="0.25">
      <c r="A32" s="288" t="s">
        <v>310</v>
      </c>
      <c r="B32" s="289"/>
      <c r="C32" s="290"/>
      <c r="D32" s="291">
        <f>AVERAGE(D29:D31)</f>
        <v>130.29999999999998</v>
      </c>
      <c r="E32" s="318" t="s">
        <v>592</v>
      </c>
      <c r="F32" s="292"/>
      <c r="G32" s="293"/>
      <c r="H32" s="294">
        <f>AVERAGE(H29:H31)</f>
        <v>2.7666666666666669E-2</v>
      </c>
      <c r="I32" s="319" t="s">
        <v>593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0FB-4CD7-4B93-8F59-47B6BB752CC6}">
  <dimension ref="A1:AO32"/>
  <sheetViews>
    <sheetView zoomScale="85" zoomScaleNormal="85" workbookViewId="0">
      <selection activeCell="C1" sqref="C1:F1"/>
    </sheetView>
  </sheetViews>
  <sheetFormatPr defaultRowHeight="15" x14ac:dyDescent="0.25"/>
  <cols>
    <col min="1" max="10" width="22.7109375" customWidth="1"/>
  </cols>
  <sheetData>
    <row r="1" spans="1:41" ht="69" customHeight="1" x14ac:dyDescent="0.25">
      <c r="A1" s="835" t="s">
        <v>594</v>
      </c>
      <c r="B1" s="835"/>
      <c r="C1" s="837" t="s">
        <v>266</v>
      </c>
      <c r="D1" s="837"/>
      <c r="E1" s="837"/>
      <c r="F1" s="837"/>
      <c r="G1" s="159"/>
      <c r="H1" s="159"/>
      <c r="I1" s="159"/>
    </row>
    <row r="2" spans="1:41" ht="63.75" customHeight="1" x14ac:dyDescent="0.25">
      <c r="A2" s="846" t="s">
        <v>267</v>
      </c>
      <c r="B2" s="848" t="s">
        <v>337</v>
      </c>
      <c r="C2" s="850" t="s">
        <v>269</v>
      </c>
      <c r="D2" s="852" t="s">
        <v>290</v>
      </c>
      <c r="E2" s="854" t="s">
        <v>271</v>
      </c>
      <c r="F2" s="856" t="s">
        <v>338</v>
      </c>
    </row>
    <row r="3" spans="1:41" ht="44.25" customHeight="1" thickBot="1" x14ac:dyDescent="0.3">
      <c r="A3" s="846"/>
      <c r="B3" s="848"/>
      <c r="C3" s="850"/>
      <c r="D3" s="852"/>
      <c r="E3" s="854"/>
      <c r="F3" s="856"/>
    </row>
    <row r="4" spans="1:41" ht="48.75" customHeight="1" thickBot="1" x14ac:dyDescent="0.3">
      <c r="A4" s="94" t="s">
        <v>237</v>
      </c>
      <c r="B4" s="95" t="s">
        <v>238</v>
      </c>
      <c r="C4" s="95" t="s">
        <v>239</v>
      </c>
      <c r="D4" s="95" t="s">
        <v>240</v>
      </c>
      <c r="E4" s="95" t="s">
        <v>462</v>
      </c>
      <c r="F4" s="95" t="s">
        <v>242</v>
      </c>
      <c r="G4" s="95" t="s">
        <v>243</v>
      </c>
      <c r="H4" s="96" t="s">
        <v>273</v>
      </c>
      <c r="I4" s="110" t="s">
        <v>274</v>
      </c>
      <c r="J4" s="338" t="s">
        <v>275</v>
      </c>
    </row>
    <row r="5" spans="1:41" s="427" customFormat="1" ht="34.5" customHeight="1" thickBot="1" x14ac:dyDescent="0.3">
      <c r="A5" s="202" t="s">
        <v>244</v>
      </c>
      <c r="B5" s="376"/>
      <c r="C5" s="335">
        <v>1286.5</v>
      </c>
      <c r="D5" s="437" t="s">
        <v>595</v>
      </c>
      <c r="E5" s="205" t="s">
        <v>596</v>
      </c>
      <c r="F5" s="335">
        <v>32745.200000000001</v>
      </c>
      <c r="G5" s="335">
        <v>3288.5</v>
      </c>
      <c r="H5" s="438" t="s">
        <v>597</v>
      </c>
      <c r="I5" s="377" t="s">
        <v>598</v>
      </c>
      <c r="J5" s="208"/>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row>
    <row r="6" spans="1:41" s="427" customFormat="1" ht="15.75" thickBot="1" x14ac:dyDescent="0.3">
      <c r="A6" s="814" t="s">
        <v>245</v>
      </c>
      <c r="B6" s="800"/>
      <c r="C6" s="800"/>
      <c r="D6" s="800"/>
      <c r="E6" s="800"/>
      <c r="F6" s="800"/>
      <c r="G6" s="800"/>
      <c r="H6" s="800"/>
      <c r="I6" s="801"/>
      <c r="J6" s="209"/>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row>
    <row r="7" spans="1:41" s="427" customFormat="1" ht="27.75" customHeight="1" thickBot="1" x14ac:dyDescent="0.3">
      <c r="A7" s="334" t="s">
        <v>115</v>
      </c>
      <c r="B7" s="334" t="s">
        <v>366</v>
      </c>
      <c r="C7" s="334">
        <v>2.8</v>
      </c>
      <c r="D7" s="334">
        <v>188.4</v>
      </c>
      <c r="E7" s="334" t="s">
        <v>599</v>
      </c>
      <c r="F7" s="373">
        <v>51.7</v>
      </c>
      <c r="G7" s="401">
        <v>3410.1</v>
      </c>
      <c r="H7" s="337">
        <v>9.6000000000000002E-2</v>
      </c>
      <c r="I7" s="403" t="s">
        <v>600</v>
      </c>
      <c r="J7" s="312" t="s">
        <v>393</v>
      </c>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row>
    <row r="8" spans="1:41" s="427" customFormat="1" ht="27.75" customHeight="1" thickBot="1" x14ac:dyDescent="0.3">
      <c r="A8" s="334" t="s">
        <v>113</v>
      </c>
      <c r="B8" s="334" t="s">
        <v>366</v>
      </c>
      <c r="C8" s="334">
        <v>5.7</v>
      </c>
      <c r="D8" s="334">
        <v>186.6</v>
      </c>
      <c r="E8" s="334" t="s">
        <v>571</v>
      </c>
      <c r="F8" s="373">
        <v>94.2</v>
      </c>
      <c r="G8" s="401">
        <v>3079.6</v>
      </c>
      <c r="H8" s="337">
        <v>3.6999999999999998E-2</v>
      </c>
      <c r="I8" s="403" t="s">
        <v>503</v>
      </c>
      <c r="J8" s="312" t="s">
        <v>393</v>
      </c>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row>
    <row r="9" spans="1:41" s="427" customFormat="1" ht="27.75" customHeight="1" thickBot="1" x14ac:dyDescent="0.3">
      <c r="A9" s="339" t="s">
        <v>82</v>
      </c>
      <c r="B9" s="339" t="s">
        <v>279</v>
      </c>
      <c r="C9" s="405">
        <v>3.1</v>
      </c>
      <c r="D9" s="405">
        <v>124.2</v>
      </c>
      <c r="E9" s="339" t="s">
        <v>601</v>
      </c>
      <c r="F9" s="405">
        <v>75.7</v>
      </c>
      <c r="G9" s="418">
        <v>2993.9</v>
      </c>
      <c r="H9" s="362">
        <v>3.5000000000000003E-2</v>
      </c>
      <c r="I9" s="407" t="s">
        <v>598</v>
      </c>
      <c r="J9" s="312" t="s">
        <v>393</v>
      </c>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row>
    <row r="10" spans="1:41" s="427" customFormat="1" ht="27.75" customHeight="1" thickBot="1" x14ac:dyDescent="0.3">
      <c r="A10" s="339" t="s">
        <v>124</v>
      </c>
      <c r="B10" s="339" t="s">
        <v>279</v>
      </c>
      <c r="C10" s="405">
        <v>5.8</v>
      </c>
      <c r="D10" s="405">
        <v>82.7</v>
      </c>
      <c r="E10" s="339" t="s">
        <v>602</v>
      </c>
      <c r="F10" s="405">
        <v>176.2</v>
      </c>
      <c r="G10" s="418">
        <v>2490.6999999999998</v>
      </c>
      <c r="H10" s="362">
        <v>6.4000000000000001E-2</v>
      </c>
      <c r="I10" s="407" t="s">
        <v>503</v>
      </c>
      <c r="J10" s="312" t="s">
        <v>393</v>
      </c>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row>
    <row r="11" spans="1:41" s="427" customFormat="1" ht="27.75" customHeight="1" thickBot="1" x14ac:dyDescent="0.3">
      <c r="A11" s="339" t="s">
        <v>91</v>
      </c>
      <c r="B11" s="339" t="s">
        <v>279</v>
      </c>
      <c r="C11" s="339">
        <v>1.8</v>
      </c>
      <c r="D11" s="405">
        <v>79.900000000000006</v>
      </c>
      <c r="E11" s="339" t="s">
        <v>603</v>
      </c>
      <c r="F11" s="405">
        <v>60.5</v>
      </c>
      <c r="G11" s="418">
        <v>2607.1999999999998</v>
      </c>
      <c r="H11" s="362">
        <v>5.3999999999999999E-2</v>
      </c>
      <c r="I11" s="407" t="s">
        <v>604</v>
      </c>
      <c r="J11" s="312" t="s">
        <v>393</v>
      </c>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row>
    <row r="12" spans="1:41" s="427" customFormat="1" ht="27.75" customHeight="1" thickBot="1" x14ac:dyDescent="0.3">
      <c r="A12" s="339" t="s">
        <v>101</v>
      </c>
      <c r="B12" s="339" t="s">
        <v>279</v>
      </c>
      <c r="C12" s="339">
        <v>2.5</v>
      </c>
      <c r="D12" s="405">
        <v>107.6</v>
      </c>
      <c r="E12" s="339" t="s">
        <v>530</v>
      </c>
      <c r="F12" s="405">
        <v>50.4</v>
      </c>
      <c r="G12" s="418">
        <v>2112</v>
      </c>
      <c r="H12" s="362">
        <v>4.8000000000000001E-2</v>
      </c>
      <c r="I12" s="407" t="s">
        <v>503</v>
      </c>
      <c r="J12" s="312" t="s">
        <v>393</v>
      </c>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row>
    <row r="13" spans="1:41" s="427" customFormat="1" ht="26.25" customHeight="1" x14ac:dyDescent="0.25">
      <c r="A13" s="320" t="s">
        <v>310</v>
      </c>
      <c r="B13" s="321"/>
      <c r="C13" s="322"/>
      <c r="D13" s="439">
        <v>128.30000000000001</v>
      </c>
      <c r="E13" s="322" t="s">
        <v>605</v>
      </c>
      <c r="F13" s="322"/>
      <c r="G13" s="324"/>
      <c r="H13" s="440">
        <v>5.6000000000000001E-2</v>
      </c>
      <c r="I13" s="441" t="s">
        <v>606</v>
      </c>
      <c r="J13" s="327"/>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row>
    <row r="14" spans="1:41" s="427" customFormat="1" ht="36.75" customHeight="1" thickBot="1" x14ac:dyDescent="0.3">
      <c r="A14" s="191" t="s">
        <v>237</v>
      </c>
      <c r="B14" s="192" t="s">
        <v>238</v>
      </c>
      <c r="C14" s="192" t="s">
        <v>239</v>
      </c>
      <c r="D14" s="192" t="s">
        <v>240</v>
      </c>
      <c r="E14" s="192" t="s">
        <v>241</v>
      </c>
      <c r="F14" s="192" t="s">
        <v>242</v>
      </c>
      <c r="G14" s="192" t="s">
        <v>243</v>
      </c>
      <c r="H14" s="193" t="s">
        <v>273</v>
      </c>
      <c r="I14" s="194" t="s">
        <v>274</v>
      </c>
      <c r="J14" s="263" t="s">
        <v>275</v>
      </c>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row>
    <row r="15" spans="1:41" s="427" customFormat="1" ht="15.75" thickBot="1" x14ac:dyDescent="0.3">
      <c r="A15" s="815" t="s">
        <v>299</v>
      </c>
      <c r="B15" s="834"/>
      <c r="C15" s="834"/>
      <c r="D15" s="834"/>
      <c r="E15" s="834"/>
      <c r="F15" s="834"/>
      <c r="G15" s="834"/>
      <c r="H15" s="834"/>
      <c r="I15" s="834"/>
      <c r="J15" s="208"/>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c r="AJ15" s="630"/>
      <c r="AK15" s="630"/>
      <c r="AL15" s="630"/>
      <c r="AM15" s="630"/>
      <c r="AN15" s="630"/>
      <c r="AO15" s="630"/>
    </row>
    <row r="16" spans="1:41" s="443" customFormat="1" ht="27.75" customHeight="1" thickBot="1" x14ac:dyDescent="0.3">
      <c r="A16" s="244" t="s">
        <v>84</v>
      </c>
      <c r="B16" s="339" t="s">
        <v>279</v>
      </c>
      <c r="C16" s="98">
        <v>2</v>
      </c>
      <c r="D16" s="98">
        <v>144.5</v>
      </c>
      <c r="E16" s="419" t="s">
        <v>607</v>
      </c>
      <c r="F16" s="98">
        <v>30.4</v>
      </c>
      <c r="G16" s="216">
        <v>2199.1999999999998</v>
      </c>
      <c r="H16" s="245">
        <v>5.0999999999999997E-2</v>
      </c>
      <c r="I16" s="412" t="s">
        <v>499</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row>
    <row r="17" spans="1:41" s="427" customFormat="1" ht="27.75" customHeight="1" thickBot="1" x14ac:dyDescent="0.3">
      <c r="A17" s="244" t="s">
        <v>87</v>
      </c>
      <c r="B17" s="339" t="s">
        <v>279</v>
      </c>
      <c r="C17" s="411" t="s">
        <v>608</v>
      </c>
      <c r="D17" s="98">
        <v>122.7</v>
      </c>
      <c r="E17" s="411" t="s">
        <v>609</v>
      </c>
      <c r="F17" s="98">
        <v>31.5</v>
      </c>
      <c r="G17" s="216">
        <v>1807.9</v>
      </c>
      <c r="H17" s="245">
        <v>6.7000000000000004E-2</v>
      </c>
      <c r="I17" s="412" t="s">
        <v>503</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row>
    <row r="18" spans="1:41" s="444" customFormat="1" ht="27.75" customHeight="1" thickBot="1" x14ac:dyDescent="0.3">
      <c r="A18" s="238" t="s">
        <v>79</v>
      </c>
      <c r="B18" s="420" t="s">
        <v>280</v>
      </c>
      <c r="C18" s="421" t="s">
        <v>610</v>
      </c>
      <c r="D18" s="104">
        <v>60.7</v>
      </c>
      <c r="E18" s="436" t="s">
        <v>611</v>
      </c>
      <c r="F18" s="104">
        <v>30.4</v>
      </c>
      <c r="G18" s="223">
        <v>2586.8000000000002</v>
      </c>
      <c r="H18" s="239">
        <v>1.7999999999999999E-2</v>
      </c>
      <c r="I18" s="422" t="s">
        <v>499</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row>
    <row r="19" spans="1:41" s="427" customFormat="1" ht="27.75" customHeight="1" thickBot="1" x14ac:dyDescent="0.3">
      <c r="A19" s="244" t="s">
        <v>111</v>
      </c>
      <c r="B19" s="339" t="s">
        <v>279</v>
      </c>
      <c r="C19" s="411" t="s">
        <v>612</v>
      </c>
      <c r="D19" s="98">
        <v>93.5</v>
      </c>
      <c r="E19" s="411" t="s">
        <v>613</v>
      </c>
      <c r="F19" s="98">
        <v>86.1</v>
      </c>
      <c r="G19" s="216">
        <v>3524</v>
      </c>
      <c r="H19" s="245">
        <v>2.9000000000000001E-2</v>
      </c>
      <c r="I19" s="412" t="s">
        <v>614</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row>
    <row r="20" spans="1:41" s="445" customFormat="1" ht="27.75" customHeight="1" thickBot="1" x14ac:dyDescent="0.3">
      <c r="A20" s="345" t="s">
        <v>95</v>
      </c>
      <c r="B20" s="334" t="s">
        <v>366</v>
      </c>
      <c r="C20" s="409" t="s">
        <v>615</v>
      </c>
      <c r="D20" s="346">
        <v>153.30000000000001</v>
      </c>
      <c r="E20" s="409" t="s">
        <v>616</v>
      </c>
      <c r="F20" s="346">
        <v>79.5</v>
      </c>
      <c r="G20" s="347">
        <v>2754.8</v>
      </c>
      <c r="H20" s="348">
        <v>4.3999999999999997E-2</v>
      </c>
      <c r="I20" s="410" t="s">
        <v>499</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row>
    <row r="21" spans="1:41" s="427" customFormat="1" ht="27.75" customHeight="1" thickBot="1" x14ac:dyDescent="0.3">
      <c r="A21" s="244" t="s">
        <v>99</v>
      </c>
      <c r="B21" s="339" t="s">
        <v>279</v>
      </c>
      <c r="C21" s="411" t="s">
        <v>617</v>
      </c>
      <c r="D21" s="98">
        <v>128.69999999999999</v>
      </c>
      <c r="E21" s="411" t="s">
        <v>618</v>
      </c>
      <c r="F21" s="98">
        <v>88.8</v>
      </c>
      <c r="G21" s="216">
        <v>2053.8000000000002</v>
      </c>
      <c r="H21" s="245">
        <v>7.1999999999999995E-2</v>
      </c>
      <c r="I21" s="412" t="s">
        <v>619</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row>
    <row r="22" spans="1:41" s="427" customFormat="1" ht="27.75" customHeight="1" thickBot="1" x14ac:dyDescent="0.3">
      <c r="A22" s="345" t="s">
        <v>89</v>
      </c>
      <c r="B22" s="334" t="s">
        <v>366</v>
      </c>
      <c r="C22" s="409" t="s">
        <v>620</v>
      </c>
      <c r="D22" s="346">
        <v>199.9</v>
      </c>
      <c r="E22" s="409" t="s">
        <v>621</v>
      </c>
      <c r="F22" s="346">
        <v>29.4</v>
      </c>
      <c r="G22" s="347">
        <v>1961.1</v>
      </c>
      <c r="H22" s="348">
        <v>8.6999999999999994E-2</v>
      </c>
      <c r="I22" s="410" t="s">
        <v>622</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row>
    <row r="23" spans="1:41" s="443" customFormat="1" ht="27.75" customHeight="1" thickBot="1" x14ac:dyDescent="0.3">
      <c r="A23" s="244" t="s">
        <v>105</v>
      </c>
      <c r="B23" s="339" t="s">
        <v>279</v>
      </c>
      <c r="C23" s="411" t="s">
        <v>623</v>
      </c>
      <c r="D23" s="98">
        <v>127.5</v>
      </c>
      <c r="E23" s="411" t="s">
        <v>624</v>
      </c>
      <c r="F23" s="98">
        <v>103.5</v>
      </c>
      <c r="G23" s="216">
        <v>2151.3000000000002</v>
      </c>
      <c r="H23" s="245">
        <v>4.2000000000000003E-2</v>
      </c>
      <c r="I23" s="412" t="s">
        <v>499</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s="444" customFormat="1" ht="27.75" customHeight="1" thickBot="1" x14ac:dyDescent="0.3">
      <c r="A24" s="238" t="s">
        <v>93</v>
      </c>
      <c r="B24" s="420" t="s">
        <v>280</v>
      </c>
      <c r="C24" s="421" t="s">
        <v>625</v>
      </c>
      <c r="D24" s="104">
        <v>54</v>
      </c>
      <c r="E24" s="421" t="s">
        <v>613</v>
      </c>
      <c r="F24" s="104">
        <v>84.5</v>
      </c>
      <c r="G24" s="223">
        <v>3201.4</v>
      </c>
      <c r="H24" s="239">
        <v>0.03</v>
      </c>
      <c r="I24" s="422" t="s">
        <v>622</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row>
    <row r="25" spans="1:41" s="443" customFormat="1" ht="27.75" customHeight="1" thickBot="1" x14ac:dyDescent="0.3">
      <c r="A25" s="244" t="s">
        <v>109</v>
      </c>
      <c r="B25" s="339" t="s">
        <v>279</v>
      </c>
      <c r="C25" s="411" t="s">
        <v>626</v>
      </c>
      <c r="D25" s="360">
        <v>146.6</v>
      </c>
      <c r="E25" s="411" t="s">
        <v>627</v>
      </c>
      <c r="F25" s="98">
        <v>76.400000000000006</v>
      </c>
      <c r="G25" s="216">
        <v>2308.1999999999998</v>
      </c>
      <c r="H25" s="245">
        <v>5.6000000000000001E-2</v>
      </c>
      <c r="I25" s="412" t="s">
        <v>499</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row>
    <row r="26" spans="1:41" s="427" customFormat="1" ht="26.25" customHeight="1" thickBot="1" x14ac:dyDescent="0.3">
      <c r="A26" s="262" t="s">
        <v>310</v>
      </c>
      <c r="B26" s="258"/>
      <c r="C26" s="255"/>
      <c r="D26" s="446">
        <f>AVERAGE(D16:D25)</f>
        <v>123.14000000000001</v>
      </c>
      <c r="E26" s="261" t="s">
        <v>628</v>
      </c>
      <c r="F26" s="255"/>
      <c r="G26" s="256"/>
      <c r="H26" s="447">
        <v>4.9599999999999998E-2</v>
      </c>
      <c r="I26" s="448" t="s">
        <v>629</v>
      </c>
      <c r="J26" s="327"/>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row>
    <row r="27" spans="1:41" s="427" customFormat="1" ht="47.25" customHeight="1" x14ac:dyDescent="0.25">
      <c r="A27" s="271" t="s">
        <v>237</v>
      </c>
      <c r="B27" s="264" t="s">
        <v>238</v>
      </c>
      <c r="C27" s="264" t="s">
        <v>239</v>
      </c>
      <c r="D27" s="264" t="s">
        <v>240</v>
      </c>
      <c r="E27" s="264" t="s">
        <v>241</v>
      </c>
      <c r="F27" s="264" t="s">
        <v>242</v>
      </c>
      <c r="G27" s="264" t="s">
        <v>243</v>
      </c>
      <c r="H27" s="265" t="s">
        <v>273</v>
      </c>
      <c r="I27" s="266" t="s">
        <v>274</v>
      </c>
      <c r="J27" s="272" t="s">
        <v>275</v>
      </c>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row>
    <row r="28" spans="1:41" s="427" customFormat="1" ht="15.75" thickBot="1" x14ac:dyDescent="0.3">
      <c r="A28" s="858" t="s">
        <v>357</v>
      </c>
      <c r="B28" s="859"/>
      <c r="C28" s="859"/>
      <c r="D28" s="859"/>
      <c r="E28" s="859"/>
      <c r="F28" s="859"/>
      <c r="G28" s="859"/>
      <c r="H28" s="859"/>
      <c r="I28" s="859"/>
      <c r="J28" s="449"/>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row>
    <row r="29" spans="1:41" s="427" customFormat="1" ht="27.75" customHeight="1" thickBot="1" x14ac:dyDescent="0.3">
      <c r="A29" s="365" t="s">
        <v>107</v>
      </c>
      <c r="B29" s="334" t="s">
        <v>366</v>
      </c>
      <c r="C29" s="366">
        <v>15.1</v>
      </c>
      <c r="D29" s="366">
        <v>194.3</v>
      </c>
      <c r="E29" s="409" t="s">
        <v>630</v>
      </c>
      <c r="F29" s="366">
        <v>145.19999999999999</v>
      </c>
      <c r="G29" s="367">
        <v>1865.1</v>
      </c>
      <c r="H29" s="368">
        <v>4.5999999999999999E-2</v>
      </c>
      <c r="I29" s="413" t="s">
        <v>560</v>
      </c>
      <c r="J29" s="450" t="s">
        <v>278</v>
      </c>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row>
    <row r="30" spans="1:41" s="427" customFormat="1" ht="27.75" customHeight="1" thickBot="1" x14ac:dyDescent="0.3">
      <c r="A30" s="279" t="s">
        <v>97</v>
      </c>
      <c r="B30" s="339" t="s">
        <v>279</v>
      </c>
      <c r="C30" s="280">
        <v>4.5</v>
      </c>
      <c r="D30" s="280">
        <v>111.3</v>
      </c>
      <c r="E30" s="411" t="s">
        <v>621</v>
      </c>
      <c r="F30" s="280">
        <v>184.2</v>
      </c>
      <c r="G30" s="281">
        <v>4487.3999999999996</v>
      </c>
      <c r="H30" s="282">
        <v>1.7000000000000001E-2</v>
      </c>
      <c r="I30" s="424" t="s">
        <v>589</v>
      </c>
      <c r="J30" s="450" t="s">
        <v>278</v>
      </c>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row>
    <row r="31" spans="1:41" s="427" customFormat="1" ht="27.75" customHeight="1" thickBot="1" x14ac:dyDescent="0.3">
      <c r="A31" s="284" t="s">
        <v>103</v>
      </c>
      <c r="B31" s="339" t="s">
        <v>279</v>
      </c>
      <c r="C31" s="280">
        <v>4.8</v>
      </c>
      <c r="D31" s="285">
        <v>76.8</v>
      </c>
      <c r="E31" s="411" t="s">
        <v>630</v>
      </c>
      <c r="F31" s="280">
        <v>183.2</v>
      </c>
      <c r="G31" s="281">
        <v>2899.6</v>
      </c>
      <c r="H31" s="282">
        <v>1.9E-2</v>
      </c>
      <c r="I31" s="424" t="s">
        <v>589</v>
      </c>
      <c r="J31" s="451" t="s">
        <v>278</v>
      </c>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row>
    <row r="32" spans="1:41" s="427" customFormat="1" ht="31.5" customHeight="1" x14ac:dyDescent="0.25">
      <c r="A32" s="452" t="s">
        <v>310</v>
      </c>
      <c r="B32" s="289"/>
      <c r="C32" s="453"/>
      <c r="D32" s="454">
        <f>AVERAGE(D29:D31)</f>
        <v>127.46666666666668</v>
      </c>
      <c r="E32" s="455" t="s">
        <v>631</v>
      </c>
      <c r="F32" s="456"/>
      <c r="G32" s="457"/>
      <c r="H32" s="458">
        <f>AVERAGE(H29:H31)</f>
        <v>2.7333333333333334E-2</v>
      </c>
      <c r="I32" s="459" t="s">
        <v>632</v>
      </c>
      <c r="J32" s="46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4ABD-964D-4E66-AF2C-182BB8B70B0E}">
  <dimension ref="A1:GI32"/>
  <sheetViews>
    <sheetView topLeftCell="A13" zoomScale="85" zoomScaleNormal="85" workbookViewId="0">
      <selection activeCell="D32" sqref="D32"/>
    </sheetView>
  </sheetViews>
  <sheetFormatPr defaultRowHeight="15" x14ac:dyDescent="0.25"/>
  <cols>
    <col min="1" max="1" width="26.28515625" customWidth="1"/>
    <col min="2" max="2" width="25.140625" customWidth="1"/>
    <col min="3" max="3" width="25.7109375" customWidth="1"/>
    <col min="4" max="4" width="25" customWidth="1"/>
    <col min="5" max="5" width="24" customWidth="1"/>
    <col min="6" max="6" width="25.85546875" customWidth="1"/>
    <col min="7" max="7" width="25.28515625" customWidth="1"/>
    <col min="8" max="8" width="25.140625" customWidth="1"/>
    <col min="9" max="10" width="22.7109375" customWidth="1"/>
  </cols>
  <sheetData>
    <row r="1" spans="1:191" ht="64.5" customHeight="1" x14ac:dyDescent="0.25">
      <c r="A1" s="835" t="s">
        <v>633</v>
      </c>
      <c r="B1" s="835"/>
      <c r="C1" s="837" t="s">
        <v>266</v>
      </c>
      <c r="D1" s="837"/>
      <c r="E1" s="837"/>
      <c r="F1" s="837"/>
      <c r="G1" s="159"/>
      <c r="H1" s="159"/>
      <c r="I1" s="159"/>
    </row>
    <row r="2" spans="1:191" x14ac:dyDescent="0.25">
      <c r="A2" s="846" t="s">
        <v>267</v>
      </c>
      <c r="B2" s="848" t="s">
        <v>337</v>
      </c>
      <c r="C2" s="850" t="s">
        <v>269</v>
      </c>
      <c r="D2" s="852" t="s">
        <v>290</v>
      </c>
      <c r="E2" s="854" t="s">
        <v>271</v>
      </c>
      <c r="F2" s="856" t="s">
        <v>338</v>
      </c>
    </row>
    <row r="3" spans="1:191" ht="77.25" customHeight="1" thickBot="1" x14ac:dyDescent="0.3">
      <c r="A3" s="846"/>
      <c r="B3" s="848"/>
      <c r="C3" s="850"/>
      <c r="D3" s="852"/>
      <c r="E3" s="854"/>
      <c r="F3" s="856"/>
    </row>
    <row r="4" spans="1:191" ht="23.25" thickBot="1" x14ac:dyDescent="0.3">
      <c r="A4" s="94" t="s">
        <v>237</v>
      </c>
      <c r="B4" s="95" t="s">
        <v>238</v>
      </c>
      <c r="C4" s="95" t="s">
        <v>239</v>
      </c>
      <c r="D4" s="95" t="s">
        <v>240</v>
      </c>
      <c r="E4" s="95" t="s">
        <v>462</v>
      </c>
      <c r="F4" s="95" t="s">
        <v>242</v>
      </c>
      <c r="G4" s="95" t="s">
        <v>243</v>
      </c>
      <c r="H4" s="96" t="s">
        <v>273</v>
      </c>
      <c r="I4" s="110" t="s">
        <v>274</v>
      </c>
      <c r="J4" s="338" t="s">
        <v>275</v>
      </c>
    </row>
    <row r="5" spans="1:191" s="435" customFormat="1" ht="15.75" thickBot="1" x14ac:dyDescent="0.3">
      <c r="A5" s="202" t="s">
        <v>244</v>
      </c>
      <c r="B5" s="376" t="s">
        <v>279</v>
      </c>
      <c r="C5" s="335">
        <v>762.4</v>
      </c>
      <c r="D5" s="437" t="s">
        <v>634</v>
      </c>
      <c r="E5" s="205" t="s">
        <v>635</v>
      </c>
      <c r="F5" s="335" t="s">
        <v>636</v>
      </c>
      <c r="G5" s="335">
        <v>3000</v>
      </c>
      <c r="H5" s="598" t="s">
        <v>637</v>
      </c>
      <c r="I5" s="377" t="s">
        <v>638</v>
      </c>
      <c r="J5" s="208"/>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Y5" s="630"/>
      <c r="AZ5" s="630"/>
      <c r="BA5" s="630"/>
      <c r="BB5" s="630"/>
      <c r="BC5" s="630"/>
      <c r="BD5" s="630"/>
      <c r="BE5" s="630"/>
      <c r="BF5" s="630"/>
      <c r="BG5" s="630"/>
      <c r="BH5" s="630"/>
      <c r="BI5" s="630"/>
      <c r="BJ5" s="630"/>
      <c r="BK5" s="630"/>
      <c r="BL5" s="630"/>
      <c r="BM5" s="630"/>
      <c r="BN5" s="630"/>
      <c r="BO5" s="630"/>
      <c r="BP5" s="630"/>
      <c r="BQ5" s="630"/>
      <c r="BR5" s="630"/>
      <c r="BS5" s="630"/>
      <c r="BT5" s="630"/>
      <c r="BU5" s="630"/>
      <c r="BV5" s="630"/>
      <c r="BW5" s="630"/>
      <c r="BX5" s="630"/>
      <c r="BY5" s="630"/>
      <c r="BZ5" s="630"/>
      <c r="CA5" s="630"/>
      <c r="CB5" s="630"/>
      <c r="CC5" s="630"/>
      <c r="CD5" s="630"/>
      <c r="CE5" s="630"/>
      <c r="CF5" s="630"/>
      <c r="CG5" s="630"/>
      <c r="CH5" s="630"/>
      <c r="CI5" s="630"/>
      <c r="CJ5" s="630"/>
      <c r="CK5" s="630"/>
      <c r="CL5" s="630"/>
      <c r="CM5" s="630"/>
      <c r="CN5" s="630"/>
      <c r="CO5" s="630"/>
      <c r="CP5" s="630"/>
      <c r="CQ5" s="630"/>
      <c r="CR5" s="630"/>
      <c r="CS5" s="630"/>
      <c r="CT5" s="630"/>
      <c r="CU5" s="630"/>
      <c r="CV5" s="630"/>
      <c r="CW5" s="630"/>
      <c r="CX5" s="630"/>
      <c r="CY5" s="630"/>
      <c r="CZ5" s="630"/>
      <c r="DA5" s="630"/>
      <c r="DB5" s="630"/>
      <c r="DC5" s="630"/>
      <c r="DD5" s="630"/>
      <c r="DE5" s="630"/>
      <c r="DF5" s="630"/>
      <c r="DG5" s="630"/>
      <c r="DH5" s="630"/>
      <c r="DI5" s="630"/>
      <c r="DJ5" s="630"/>
      <c r="DK5" s="630"/>
      <c r="DL5" s="630"/>
      <c r="DM5" s="630"/>
      <c r="DN5" s="630"/>
      <c r="DO5" s="630"/>
      <c r="DP5" s="630"/>
      <c r="DQ5" s="630"/>
      <c r="DR5" s="630"/>
      <c r="DS5" s="630"/>
      <c r="DT5" s="630"/>
      <c r="DU5" s="630"/>
      <c r="DV5" s="630"/>
      <c r="DW5" s="630"/>
      <c r="DX5" s="630"/>
      <c r="DY5" s="630"/>
      <c r="DZ5" s="630"/>
      <c r="EA5" s="630"/>
      <c r="EB5" s="630"/>
      <c r="EC5" s="630"/>
      <c r="ED5" s="630"/>
      <c r="EE5" s="630"/>
      <c r="EF5" s="630"/>
      <c r="EG5" s="630"/>
      <c r="EH5" s="630"/>
      <c r="EI5" s="630"/>
      <c r="EJ5" s="630"/>
      <c r="EK5" s="630"/>
      <c r="EL5" s="630"/>
      <c r="EM5" s="630"/>
      <c r="EN5" s="630"/>
      <c r="EO5" s="630"/>
      <c r="EP5" s="630"/>
      <c r="EQ5" s="630"/>
      <c r="ER5" s="630"/>
      <c r="ES5" s="630"/>
      <c r="ET5" s="630"/>
      <c r="EU5" s="630"/>
      <c r="EV5" s="630"/>
      <c r="EW5" s="630"/>
      <c r="EX5" s="630"/>
      <c r="EY5" s="630"/>
      <c r="EZ5" s="630"/>
      <c r="FA5" s="630"/>
      <c r="FB5" s="630"/>
      <c r="FC5" s="630"/>
      <c r="FD5" s="630"/>
      <c r="FE5" s="630"/>
      <c r="FF5" s="630"/>
      <c r="FG5" s="630"/>
      <c r="FH5" s="630"/>
      <c r="FI5" s="630"/>
      <c r="FJ5" s="630"/>
      <c r="FK5" s="630"/>
      <c r="FL5" s="630"/>
      <c r="FM5" s="630"/>
      <c r="FN5" s="630"/>
      <c r="FO5" s="630"/>
      <c r="FP5" s="630"/>
      <c r="FQ5" s="630"/>
      <c r="FR5" s="630"/>
      <c r="FS5" s="630"/>
      <c r="FT5" s="630"/>
      <c r="FU5" s="630"/>
      <c r="FV5" s="630"/>
      <c r="FW5" s="630"/>
      <c r="FX5" s="630"/>
      <c r="FY5" s="630"/>
      <c r="FZ5" s="630"/>
      <c r="GA5" s="630"/>
      <c r="GB5" s="630"/>
      <c r="GC5" s="630"/>
      <c r="GD5" s="630"/>
      <c r="GE5" s="630"/>
      <c r="GF5" s="630"/>
      <c r="GG5" s="630"/>
      <c r="GH5" s="630"/>
      <c r="GI5" s="630"/>
    </row>
    <row r="6" spans="1:191" s="435" customFormat="1" ht="15.75" thickBot="1" x14ac:dyDescent="0.3">
      <c r="A6" s="814" t="s">
        <v>245</v>
      </c>
      <c r="B6" s="800"/>
      <c r="C6" s="800"/>
      <c r="D6" s="800"/>
      <c r="E6" s="800"/>
      <c r="F6" s="800"/>
      <c r="G6" s="800"/>
      <c r="H6" s="800"/>
      <c r="I6" s="801"/>
      <c r="J6" s="209"/>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30"/>
      <c r="AZ6" s="630"/>
      <c r="BA6" s="630"/>
      <c r="BB6" s="630"/>
      <c r="BC6" s="630"/>
      <c r="BD6" s="630"/>
      <c r="BE6" s="630"/>
      <c r="BF6" s="630"/>
      <c r="BG6" s="630"/>
      <c r="BH6" s="630"/>
      <c r="BI6" s="630"/>
      <c r="BJ6" s="630"/>
      <c r="BK6" s="630"/>
      <c r="BL6" s="630"/>
      <c r="BM6" s="630"/>
      <c r="BN6" s="630"/>
      <c r="BO6" s="630"/>
      <c r="BP6" s="630"/>
      <c r="BQ6" s="630"/>
      <c r="BR6" s="630"/>
      <c r="BS6" s="630"/>
      <c r="BT6" s="630"/>
      <c r="BU6" s="630"/>
      <c r="BV6" s="630"/>
      <c r="BW6" s="630"/>
      <c r="BX6" s="630"/>
      <c r="BY6" s="630"/>
      <c r="BZ6" s="630"/>
      <c r="CA6" s="630"/>
      <c r="CB6" s="630"/>
      <c r="CC6" s="630"/>
      <c r="CD6" s="630"/>
      <c r="CE6" s="630"/>
      <c r="CF6" s="630"/>
      <c r="CG6" s="630"/>
      <c r="CH6" s="630"/>
      <c r="CI6" s="630"/>
      <c r="CJ6" s="630"/>
      <c r="CK6" s="630"/>
      <c r="CL6" s="630"/>
      <c r="CM6" s="630"/>
      <c r="CN6" s="630"/>
      <c r="CO6" s="630"/>
      <c r="CP6" s="630"/>
      <c r="CQ6" s="630"/>
      <c r="CR6" s="630"/>
      <c r="CS6" s="630"/>
      <c r="CT6" s="630"/>
      <c r="CU6" s="630"/>
      <c r="CV6" s="630"/>
      <c r="CW6" s="630"/>
      <c r="CX6" s="630"/>
      <c r="CY6" s="630"/>
      <c r="CZ6" s="630"/>
      <c r="DA6" s="630"/>
      <c r="DB6" s="630"/>
      <c r="DC6" s="630"/>
      <c r="DD6" s="630"/>
      <c r="DE6" s="630"/>
      <c r="DF6" s="630"/>
      <c r="DG6" s="630"/>
      <c r="DH6" s="630"/>
      <c r="DI6" s="630"/>
      <c r="DJ6" s="630"/>
      <c r="DK6" s="630"/>
      <c r="DL6" s="630"/>
      <c r="DM6" s="630"/>
      <c r="DN6" s="630"/>
      <c r="DO6" s="630"/>
      <c r="DP6" s="630"/>
      <c r="DQ6" s="630"/>
      <c r="DR6" s="630"/>
      <c r="DS6" s="630"/>
      <c r="DT6" s="630"/>
      <c r="DU6" s="630"/>
      <c r="DV6" s="630"/>
      <c r="DW6" s="630"/>
      <c r="DX6" s="630"/>
      <c r="DY6" s="630"/>
      <c r="DZ6" s="630"/>
      <c r="EA6" s="630"/>
      <c r="EB6" s="630"/>
      <c r="EC6" s="630"/>
      <c r="ED6" s="630"/>
      <c r="EE6" s="630"/>
      <c r="EF6" s="630"/>
      <c r="EG6" s="630"/>
      <c r="EH6" s="630"/>
      <c r="EI6" s="630"/>
      <c r="EJ6" s="630"/>
      <c r="EK6" s="630"/>
      <c r="EL6" s="630"/>
      <c r="EM6" s="630"/>
      <c r="EN6" s="630"/>
      <c r="EO6" s="630"/>
      <c r="EP6" s="630"/>
      <c r="EQ6" s="630"/>
      <c r="ER6" s="630"/>
      <c r="ES6" s="630"/>
      <c r="ET6" s="630"/>
      <c r="EU6" s="630"/>
      <c r="EV6" s="630"/>
      <c r="EW6" s="630"/>
      <c r="EX6" s="630"/>
      <c r="EY6" s="630"/>
      <c r="EZ6" s="630"/>
      <c r="FA6" s="630"/>
      <c r="FB6" s="630"/>
      <c r="FC6" s="630"/>
      <c r="FD6" s="630"/>
      <c r="FE6" s="630"/>
      <c r="FF6" s="630"/>
      <c r="FG6" s="630"/>
      <c r="FH6" s="630"/>
      <c r="FI6" s="630"/>
      <c r="FJ6" s="630"/>
      <c r="FK6" s="630"/>
      <c r="FL6" s="630"/>
      <c r="FM6" s="630"/>
      <c r="FN6" s="630"/>
      <c r="FO6" s="630"/>
      <c r="FP6" s="630"/>
      <c r="FQ6" s="630"/>
      <c r="FR6" s="630"/>
      <c r="FS6" s="630"/>
      <c r="FT6" s="630"/>
      <c r="FU6" s="630"/>
      <c r="FV6" s="630"/>
      <c r="FW6" s="630"/>
      <c r="FX6" s="630"/>
      <c r="FY6" s="630"/>
      <c r="FZ6" s="630"/>
      <c r="GA6" s="630"/>
      <c r="GB6" s="630"/>
      <c r="GC6" s="630"/>
      <c r="GD6" s="630"/>
      <c r="GE6" s="630"/>
      <c r="GF6" s="630"/>
      <c r="GG6" s="630"/>
      <c r="GH6" s="630"/>
      <c r="GI6" s="630"/>
    </row>
    <row r="7" spans="1:191" s="435" customFormat="1" ht="15.75" thickBot="1" x14ac:dyDescent="0.3">
      <c r="A7" s="339" t="s">
        <v>115</v>
      </c>
      <c r="B7" s="339" t="s">
        <v>279</v>
      </c>
      <c r="C7" s="339">
        <v>1.5</v>
      </c>
      <c r="D7" s="339">
        <v>103.6</v>
      </c>
      <c r="E7" s="419" t="s">
        <v>607</v>
      </c>
      <c r="F7" s="405">
        <v>40.799999999999997</v>
      </c>
      <c r="G7" s="418">
        <v>2694.1</v>
      </c>
      <c r="H7" s="362">
        <v>2.7E-2</v>
      </c>
      <c r="I7" s="419" t="s">
        <v>589</v>
      </c>
      <c r="J7" s="312" t="s">
        <v>393</v>
      </c>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c r="BJ7" s="630"/>
      <c r="BK7" s="630"/>
      <c r="BL7" s="630"/>
      <c r="BM7" s="630"/>
      <c r="BN7" s="630"/>
      <c r="BO7" s="630"/>
      <c r="BP7" s="630"/>
      <c r="BQ7" s="630"/>
      <c r="BR7" s="630"/>
      <c r="BS7" s="630"/>
      <c r="BT7" s="630"/>
      <c r="BU7" s="630"/>
      <c r="BV7" s="630"/>
      <c r="BW7" s="630"/>
      <c r="BX7" s="630"/>
      <c r="BY7" s="630"/>
      <c r="BZ7" s="630"/>
      <c r="CA7" s="630"/>
      <c r="CB7" s="630"/>
      <c r="CC7" s="630"/>
      <c r="CD7" s="630"/>
      <c r="CE7" s="630"/>
      <c r="CF7" s="630"/>
      <c r="CG7" s="630"/>
      <c r="CH7" s="630"/>
      <c r="CI7" s="630"/>
      <c r="CJ7" s="630"/>
      <c r="CK7" s="630"/>
      <c r="CL7" s="630"/>
      <c r="CM7" s="630"/>
      <c r="CN7" s="630"/>
      <c r="CO7" s="630"/>
      <c r="CP7" s="630"/>
      <c r="CQ7" s="630"/>
      <c r="CR7" s="630"/>
      <c r="CS7" s="630"/>
      <c r="CT7" s="630"/>
      <c r="CU7" s="630"/>
      <c r="CV7" s="630"/>
      <c r="CW7" s="630"/>
      <c r="CX7" s="630"/>
      <c r="CY7" s="630"/>
      <c r="CZ7" s="630"/>
      <c r="DA7" s="630"/>
      <c r="DB7" s="630"/>
      <c r="DC7" s="630"/>
      <c r="DD7" s="630"/>
      <c r="DE7" s="630"/>
      <c r="DF7" s="630"/>
      <c r="DG7" s="630"/>
      <c r="DH7" s="630"/>
      <c r="DI7" s="630"/>
      <c r="DJ7" s="630"/>
      <c r="DK7" s="630"/>
      <c r="DL7" s="630"/>
      <c r="DM7" s="630"/>
      <c r="DN7" s="630"/>
      <c r="DO7" s="630"/>
      <c r="DP7" s="630"/>
      <c r="DQ7" s="630"/>
      <c r="DR7" s="630"/>
      <c r="DS7" s="630"/>
      <c r="DT7" s="630"/>
      <c r="DU7" s="630"/>
      <c r="DV7" s="630"/>
      <c r="DW7" s="630"/>
      <c r="DX7" s="630"/>
      <c r="DY7" s="630"/>
      <c r="DZ7" s="630"/>
      <c r="EA7" s="630"/>
      <c r="EB7" s="630"/>
      <c r="EC7" s="630"/>
      <c r="ED7" s="630"/>
      <c r="EE7" s="630"/>
      <c r="EF7" s="630"/>
      <c r="EG7" s="630"/>
      <c r="EH7" s="630"/>
      <c r="EI7" s="630"/>
      <c r="EJ7" s="630"/>
      <c r="EK7" s="630"/>
      <c r="EL7" s="630"/>
      <c r="EM7" s="630"/>
      <c r="EN7" s="630"/>
      <c r="EO7" s="630"/>
      <c r="EP7" s="630"/>
      <c r="EQ7" s="630"/>
      <c r="ER7" s="630"/>
      <c r="ES7" s="630"/>
      <c r="ET7" s="630"/>
      <c r="EU7" s="630"/>
      <c r="EV7" s="630"/>
      <c r="EW7" s="630"/>
      <c r="EX7" s="630"/>
      <c r="EY7" s="630"/>
      <c r="EZ7" s="630"/>
      <c r="FA7" s="630"/>
      <c r="FB7" s="630"/>
      <c r="FC7" s="630"/>
      <c r="FD7" s="630"/>
      <c r="FE7" s="630"/>
      <c r="FF7" s="630"/>
      <c r="FG7" s="630"/>
      <c r="FH7" s="630"/>
      <c r="FI7" s="630"/>
      <c r="FJ7" s="630"/>
      <c r="FK7" s="630"/>
      <c r="FL7" s="630"/>
      <c r="FM7" s="630"/>
      <c r="FN7" s="630"/>
      <c r="FO7" s="630"/>
      <c r="FP7" s="630"/>
      <c r="FQ7" s="630"/>
      <c r="FR7" s="630"/>
      <c r="FS7" s="630"/>
      <c r="FT7" s="630"/>
      <c r="FU7" s="630"/>
      <c r="FV7" s="630"/>
      <c r="FW7" s="630"/>
      <c r="FX7" s="630"/>
      <c r="FY7" s="630"/>
      <c r="FZ7" s="630"/>
      <c r="GA7" s="630"/>
      <c r="GB7" s="630"/>
      <c r="GC7" s="630"/>
      <c r="GD7" s="630"/>
      <c r="GE7" s="630"/>
      <c r="GF7" s="630"/>
      <c r="GG7" s="630"/>
      <c r="GH7" s="630"/>
      <c r="GI7" s="630"/>
    </row>
    <row r="8" spans="1:191" s="435" customFormat="1" ht="15.75" thickBot="1" x14ac:dyDescent="0.3">
      <c r="A8" s="339" t="s">
        <v>113</v>
      </c>
      <c r="B8" s="339" t="s">
        <v>279</v>
      </c>
      <c r="C8" s="339">
        <v>3.4</v>
      </c>
      <c r="D8" s="339">
        <v>111.9</v>
      </c>
      <c r="E8" s="419" t="s">
        <v>639</v>
      </c>
      <c r="F8" s="405">
        <v>71</v>
      </c>
      <c r="G8" s="418">
        <v>2319</v>
      </c>
      <c r="H8" s="362">
        <v>3.4000000000000002E-2</v>
      </c>
      <c r="I8" s="419" t="s">
        <v>559</v>
      </c>
      <c r="J8" s="312" t="s">
        <v>393</v>
      </c>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0"/>
      <c r="BM8" s="630"/>
      <c r="BN8" s="630"/>
      <c r="BO8" s="630"/>
      <c r="BP8" s="630"/>
      <c r="BQ8" s="630"/>
      <c r="BR8" s="630"/>
      <c r="BS8" s="630"/>
      <c r="BT8" s="630"/>
      <c r="BU8" s="630"/>
      <c r="BV8" s="630"/>
      <c r="BW8" s="630"/>
      <c r="BX8" s="630"/>
      <c r="BY8" s="630"/>
      <c r="BZ8" s="630"/>
      <c r="CA8" s="630"/>
      <c r="CB8" s="630"/>
      <c r="CC8" s="630"/>
      <c r="CD8" s="630"/>
      <c r="CE8" s="630"/>
      <c r="CF8" s="630"/>
      <c r="CG8" s="630"/>
      <c r="CH8" s="630"/>
      <c r="CI8" s="630"/>
      <c r="CJ8" s="630"/>
      <c r="CK8" s="630"/>
      <c r="CL8" s="630"/>
      <c r="CM8" s="630"/>
      <c r="CN8" s="630"/>
      <c r="CO8" s="630"/>
      <c r="CP8" s="630"/>
      <c r="CQ8" s="630"/>
      <c r="CR8" s="630"/>
      <c r="CS8" s="630"/>
      <c r="CT8" s="630"/>
      <c r="CU8" s="630"/>
      <c r="CV8" s="630"/>
      <c r="CW8" s="630"/>
      <c r="CX8" s="630"/>
      <c r="CY8" s="630"/>
      <c r="CZ8" s="630"/>
      <c r="DA8" s="630"/>
      <c r="DB8" s="630"/>
      <c r="DC8" s="630"/>
      <c r="DD8" s="630"/>
      <c r="DE8" s="630"/>
      <c r="DF8" s="630"/>
      <c r="DG8" s="630"/>
      <c r="DH8" s="630"/>
      <c r="DI8" s="630"/>
      <c r="DJ8" s="630"/>
      <c r="DK8" s="630"/>
      <c r="DL8" s="630"/>
      <c r="DM8" s="630"/>
      <c r="DN8" s="630"/>
      <c r="DO8" s="630"/>
      <c r="DP8" s="630"/>
      <c r="DQ8" s="630"/>
      <c r="DR8" s="630"/>
      <c r="DS8" s="630"/>
      <c r="DT8" s="630"/>
      <c r="DU8" s="630"/>
      <c r="DV8" s="630"/>
      <c r="DW8" s="630"/>
      <c r="DX8" s="630"/>
      <c r="DY8" s="630"/>
      <c r="DZ8" s="630"/>
      <c r="EA8" s="630"/>
      <c r="EB8" s="630"/>
      <c r="EC8" s="630"/>
      <c r="ED8" s="630"/>
      <c r="EE8" s="630"/>
      <c r="EF8" s="630"/>
      <c r="EG8" s="630"/>
      <c r="EH8" s="630"/>
      <c r="EI8" s="630"/>
      <c r="EJ8" s="630"/>
      <c r="EK8" s="630"/>
      <c r="EL8" s="630"/>
      <c r="EM8" s="630"/>
      <c r="EN8" s="630"/>
      <c r="EO8" s="630"/>
      <c r="EP8" s="630"/>
      <c r="EQ8" s="630"/>
      <c r="ER8" s="630"/>
      <c r="ES8" s="630"/>
      <c r="ET8" s="630"/>
      <c r="EU8" s="630"/>
      <c r="EV8" s="630"/>
      <c r="EW8" s="630"/>
      <c r="EX8" s="630"/>
      <c r="EY8" s="630"/>
      <c r="EZ8" s="630"/>
      <c r="FA8" s="630"/>
      <c r="FB8" s="630"/>
      <c r="FC8" s="630"/>
      <c r="FD8" s="630"/>
      <c r="FE8" s="630"/>
      <c r="FF8" s="630"/>
      <c r="FG8" s="630"/>
      <c r="FH8" s="630"/>
      <c r="FI8" s="630"/>
      <c r="FJ8" s="630"/>
      <c r="FK8" s="630"/>
      <c r="FL8" s="630"/>
      <c r="FM8" s="630"/>
      <c r="FN8" s="630"/>
      <c r="FO8" s="630"/>
      <c r="FP8" s="630"/>
      <c r="FQ8" s="630"/>
      <c r="FR8" s="630"/>
      <c r="FS8" s="630"/>
      <c r="FT8" s="630"/>
      <c r="FU8" s="630"/>
      <c r="FV8" s="630"/>
      <c r="FW8" s="630"/>
      <c r="FX8" s="630"/>
      <c r="FY8" s="630"/>
      <c r="FZ8" s="630"/>
      <c r="GA8" s="630"/>
      <c r="GB8" s="630"/>
      <c r="GC8" s="630"/>
      <c r="GD8" s="630"/>
      <c r="GE8" s="630"/>
      <c r="GF8" s="630"/>
      <c r="GG8" s="630"/>
      <c r="GH8" s="630"/>
      <c r="GI8" s="630"/>
    </row>
    <row r="9" spans="1:191" s="435" customFormat="1" ht="15.75" thickBot="1" x14ac:dyDescent="0.3">
      <c r="A9" s="339" t="s">
        <v>82</v>
      </c>
      <c r="B9" s="339" t="s">
        <v>279</v>
      </c>
      <c r="C9" s="405">
        <v>2.1</v>
      </c>
      <c r="D9" s="405">
        <v>84.7</v>
      </c>
      <c r="E9" s="419" t="s">
        <v>640</v>
      </c>
      <c r="F9" s="405">
        <v>60.4</v>
      </c>
      <c r="G9" s="418">
        <v>2389.5</v>
      </c>
      <c r="H9" s="362">
        <v>0.03</v>
      </c>
      <c r="I9" s="419" t="s">
        <v>638</v>
      </c>
      <c r="J9" s="312" t="s">
        <v>393</v>
      </c>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CC9" s="630"/>
      <c r="CD9" s="630"/>
      <c r="CE9" s="630"/>
      <c r="CF9" s="630"/>
      <c r="CG9" s="630"/>
      <c r="CH9" s="630"/>
      <c r="CI9" s="630"/>
      <c r="CJ9" s="630"/>
      <c r="CK9" s="630"/>
      <c r="CL9" s="630"/>
      <c r="CM9" s="630"/>
      <c r="CN9" s="630"/>
      <c r="CO9" s="630"/>
      <c r="CP9" s="630"/>
      <c r="CQ9" s="630"/>
      <c r="CR9" s="630"/>
      <c r="CS9" s="630"/>
      <c r="CT9" s="630"/>
      <c r="CU9" s="630"/>
      <c r="CV9" s="630"/>
      <c r="CW9" s="630"/>
      <c r="CX9" s="630"/>
      <c r="CY9" s="630"/>
      <c r="CZ9" s="630"/>
      <c r="DA9" s="630"/>
      <c r="DB9" s="630"/>
      <c r="DC9" s="630"/>
      <c r="DD9" s="630"/>
      <c r="DE9" s="630"/>
      <c r="DF9" s="630"/>
      <c r="DG9" s="630"/>
      <c r="DH9" s="630"/>
      <c r="DI9" s="630"/>
      <c r="DJ9" s="630"/>
      <c r="DK9" s="630"/>
      <c r="DL9" s="630"/>
      <c r="DM9" s="630"/>
      <c r="DN9" s="630"/>
      <c r="DO9" s="630"/>
      <c r="DP9" s="630"/>
      <c r="DQ9" s="630"/>
      <c r="DR9" s="630"/>
      <c r="DS9" s="630"/>
      <c r="DT9" s="630"/>
      <c r="DU9" s="630"/>
      <c r="DV9" s="630"/>
      <c r="DW9" s="630"/>
      <c r="DX9" s="630"/>
      <c r="DY9" s="630"/>
      <c r="DZ9" s="630"/>
      <c r="EA9" s="630"/>
      <c r="EB9" s="630"/>
      <c r="EC9" s="630"/>
      <c r="ED9" s="630"/>
      <c r="EE9" s="630"/>
      <c r="EF9" s="630"/>
      <c r="EG9" s="630"/>
      <c r="EH9" s="630"/>
      <c r="EI9" s="630"/>
      <c r="EJ9" s="630"/>
      <c r="EK9" s="630"/>
      <c r="EL9" s="630"/>
      <c r="EM9" s="630"/>
      <c r="EN9" s="630"/>
      <c r="EO9" s="630"/>
      <c r="EP9" s="630"/>
      <c r="EQ9" s="630"/>
      <c r="ER9" s="630"/>
      <c r="ES9" s="630"/>
      <c r="ET9" s="630"/>
      <c r="EU9" s="630"/>
      <c r="EV9" s="630"/>
      <c r="EW9" s="630"/>
      <c r="EX9" s="630"/>
      <c r="EY9" s="630"/>
      <c r="EZ9" s="630"/>
      <c r="FA9" s="630"/>
      <c r="FB9" s="630"/>
      <c r="FC9" s="630"/>
      <c r="FD9" s="630"/>
      <c r="FE9" s="630"/>
      <c r="FF9" s="630"/>
      <c r="FG9" s="630"/>
      <c r="FH9" s="630"/>
      <c r="FI9" s="630"/>
      <c r="FJ9" s="630"/>
      <c r="FK9" s="630"/>
      <c r="FL9" s="630"/>
      <c r="FM9" s="630"/>
      <c r="FN9" s="630"/>
      <c r="FO9" s="630"/>
      <c r="FP9" s="630"/>
      <c r="FQ9" s="630"/>
      <c r="FR9" s="630"/>
      <c r="FS9" s="630"/>
      <c r="FT9" s="630"/>
      <c r="FU9" s="630"/>
      <c r="FV9" s="630"/>
      <c r="FW9" s="630"/>
      <c r="FX9" s="630"/>
      <c r="FY9" s="630"/>
      <c r="FZ9" s="630"/>
      <c r="GA9" s="630"/>
      <c r="GB9" s="630"/>
      <c r="GC9" s="630"/>
      <c r="GD9" s="630"/>
      <c r="GE9" s="630"/>
      <c r="GF9" s="630"/>
      <c r="GG9" s="630"/>
      <c r="GH9" s="630"/>
      <c r="GI9" s="630"/>
    </row>
    <row r="10" spans="1:191" s="435" customFormat="1" ht="15.75" thickBot="1" x14ac:dyDescent="0.3">
      <c r="A10" s="420" t="s">
        <v>124</v>
      </c>
      <c r="B10" s="420" t="s">
        <v>641</v>
      </c>
      <c r="C10" s="480">
        <v>4.7</v>
      </c>
      <c r="D10" s="480">
        <v>66.599999999999994</v>
      </c>
      <c r="E10" s="461" t="s">
        <v>642</v>
      </c>
      <c r="F10" s="480">
        <v>177</v>
      </c>
      <c r="G10" s="481">
        <v>2500.8000000000002</v>
      </c>
      <c r="H10" s="482">
        <v>0.03</v>
      </c>
      <c r="I10" s="461" t="s">
        <v>589</v>
      </c>
      <c r="J10" s="312" t="s">
        <v>393</v>
      </c>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0"/>
      <c r="CD10" s="630"/>
      <c r="CE10" s="630"/>
      <c r="CF10" s="630"/>
      <c r="CG10" s="630"/>
      <c r="CH10" s="630"/>
      <c r="CI10" s="630"/>
      <c r="CJ10" s="630"/>
      <c r="CK10" s="630"/>
      <c r="CL10" s="630"/>
      <c r="CM10" s="630"/>
      <c r="CN10" s="630"/>
      <c r="CO10" s="630"/>
      <c r="CP10" s="630"/>
      <c r="CQ10" s="630"/>
      <c r="CR10" s="630"/>
      <c r="CS10" s="630"/>
      <c r="CT10" s="630"/>
      <c r="CU10" s="630"/>
      <c r="CV10" s="630"/>
      <c r="CW10" s="630"/>
      <c r="CX10" s="630"/>
      <c r="CY10" s="630"/>
      <c r="CZ10" s="630"/>
      <c r="DA10" s="630"/>
      <c r="DB10" s="630"/>
      <c r="DC10" s="630"/>
      <c r="DD10" s="630"/>
      <c r="DE10" s="630"/>
      <c r="DF10" s="630"/>
      <c r="DG10" s="630"/>
      <c r="DH10" s="630"/>
      <c r="DI10" s="630"/>
      <c r="DJ10" s="630"/>
      <c r="DK10" s="630"/>
      <c r="DL10" s="630"/>
      <c r="DM10" s="630"/>
      <c r="DN10" s="630"/>
      <c r="DO10" s="630"/>
      <c r="DP10" s="630"/>
      <c r="DQ10" s="630"/>
      <c r="DR10" s="630"/>
      <c r="DS10" s="630"/>
      <c r="DT10" s="630"/>
      <c r="DU10" s="630"/>
      <c r="DV10" s="630"/>
      <c r="DW10" s="630"/>
      <c r="DX10" s="630"/>
      <c r="DY10" s="630"/>
      <c r="DZ10" s="630"/>
      <c r="EA10" s="630"/>
      <c r="EB10" s="630"/>
      <c r="EC10" s="630"/>
      <c r="ED10" s="630"/>
      <c r="EE10" s="630"/>
      <c r="EF10" s="630"/>
      <c r="EG10" s="630"/>
      <c r="EH10" s="630"/>
      <c r="EI10" s="630"/>
      <c r="EJ10" s="630"/>
      <c r="EK10" s="630"/>
      <c r="EL10" s="630"/>
      <c r="EM10" s="630"/>
      <c r="EN10" s="630"/>
      <c r="EO10" s="630"/>
      <c r="EP10" s="630"/>
      <c r="EQ10" s="630"/>
      <c r="ER10" s="630"/>
      <c r="ES10" s="630"/>
      <c r="ET10" s="630"/>
      <c r="EU10" s="630"/>
      <c r="EV10" s="630"/>
      <c r="EW10" s="630"/>
      <c r="EX10" s="630"/>
      <c r="EY10" s="630"/>
      <c r="EZ10" s="630"/>
      <c r="FA10" s="630"/>
      <c r="FB10" s="630"/>
      <c r="FC10" s="630"/>
      <c r="FD10" s="630"/>
      <c r="FE10" s="630"/>
      <c r="FF10" s="630"/>
      <c r="FG10" s="630"/>
      <c r="FH10" s="630"/>
      <c r="FI10" s="630"/>
      <c r="FJ10" s="630"/>
      <c r="FK10" s="630"/>
      <c r="FL10" s="630"/>
      <c r="FM10" s="630"/>
      <c r="FN10" s="630"/>
      <c r="FO10" s="630"/>
      <c r="FP10" s="630"/>
      <c r="FQ10" s="630"/>
      <c r="FR10" s="630"/>
      <c r="FS10" s="630"/>
      <c r="FT10" s="630"/>
      <c r="FU10" s="630"/>
      <c r="FV10" s="630"/>
      <c r="FW10" s="630"/>
      <c r="FX10" s="630"/>
      <c r="FY10" s="630"/>
      <c r="FZ10" s="630"/>
      <c r="GA10" s="630"/>
      <c r="GB10" s="630"/>
      <c r="GC10" s="630"/>
      <c r="GD10" s="630"/>
      <c r="GE10" s="630"/>
      <c r="GF10" s="630"/>
      <c r="GG10" s="630"/>
      <c r="GH10" s="630"/>
      <c r="GI10" s="630"/>
    </row>
    <row r="11" spans="1:191" s="435" customFormat="1" ht="15.75" thickBot="1" x14ac:dyDescent="0.3">
      <c r="A11" s="339" t="s">
        <v>91</v>
      </c>
      <c r="B11" s="339" t="s">
        <v>279</v>
      </c>
      <c r="C11" s="339">
        <v>2.7</v>
      </c>
      <c r="D11" s="405">
        <v>102.7</v>
      </c>
      <c r="E11" s="419" t="s">
        <v>635</v>
      </c>
      <c r="F11" s="405">
        <v>62.1</v>
      </c>
      <c r="G11" s="418">
        <v>2352.3000000000002</v>
      </c>
      <c r="H11" s="362">
        <v>3.4000000000000002E-2</v>
      </c>
      <c r="I11" s="419" t="s">
        <v>591</v>
      </c>
      <c r="J11" s="312" t="s">
        <v>393</v>
      </c>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0"/>
      <c r="AY11" s="630"/>
      <c r="AZ11" s="630"/>
      <c r="BA11" s="630"/>
      <c r="BB11" s="630"/>
      <c r="BC11" s="630"/>
      <c r="BD11" s="630"/>
      <c r="BE11" s="630"/>
      <c r="BF11" s="630"/>
      <c r="BG11" s="630"/>
      <c r="BH11" s="630"/>
      <c r="BI11" s="630"/>
      <c r="BJ11" s="630"/>
      <c r="BK11" s="630"/>
      <c r="BL11" s="630"/>
      <c r="BM11" s="630"/>
      <c r="BN11" s="630"/>
      <c r="BO11" s="630"/>
      <c r="BP11" s="630"/>
      <c r="BQ11" s="630"/>
      <c r="BR11" s="630"/>
      <c r="BS11" s="630"/>
      <c r="BT11" s="630"/>
      <c r="BU11" s="630"/>
      <c r="BV11" s="630"/>
      <c r="BW11" s="630"/>
      <c r="BX11" s="630"/>
      <c r="BY11" s="630"/>
      <c r="BZ11" s="630"/>
      <c r="CA11" s="630"/>
      <c r="CB11" s="630"/>
      <c r="CC11" s="630"/>
      <c r="CD11" s="630"/>
      <c r="CE11" s="630"/>
      <c r="CF11" s="630"/>
      <c r="CG11" s="630"/>
      <c r="CH11" s="630"/>
      <c r="CI11" s="630"/>
      <c r="CJ11" s="630"/>
      <c r="CK11" s="630"/>
      <c r="CL11" s="630"/>
      <c r="CM11" s="630"/>
      <c r="CN11" s="630"/>
      <c r="CO11" s="630"/>
      <c r="CP11" s="630"/>
      <c r="CQ11" s="630"/>
      <c r="CR11" s="630"/>
      <c r="CS11" s="630"/>
      <c r="CT11" s="630"/>
      <c r="CU11" s="630"/>
      <c r="CV11" s="630"/>
      <c r="CW11" s="630"/>
      <c r="CX11" s="630"/>
      <c r="CY11" s="630"/>
      <c r="CZ11" s="630"/>
      <c r="DA11" s="630"/>
      <c r="DB11" s="630"/>
      <c r="DC11" s="630"/>
      <c r="DD11" s="630"/>
      <c r="DE11" s="630"/>
      <c r="DF11" s="630"/>
      <c r="DG11" s="630"/>
      <c r="DH11" s="630"/>
      <c r="DI11" s="630"/>
      <c r="DJ11" s="630"/>
      <c r="DK11" s="630"/>
      <c r="DL11" s="630"/>
      <c r="DM11" s="630"/>
      <c r="DN11" s="630"/>
      <c r="DO11" s="630"/>
      <c r="DP11" s="630"/>
      <c r="DQ11" s="630"/>
      <c r="DR11" s="630"/>
      <c r="DS11" s="630"/>
      <c r="DT11" s="630"/>
      <c r="DU11" s="630"/>
      <c r="DV11" s="630"/>
      <c r="DW11" s="630"/>
      <c r="DX11" s="630"/>
      <c r="DY11" s="630"/>
      <c r="DZ11" s="630"/>
      <c r="EA11" s="630"/>
      <c r="EB11" s="630"/>
      <c r="EC11" s="630"/>
      <c r="ED11" s="630"/>
      <c r="EE11" s="630"/>
      <c r="EF11" s="630"/>
      <c r="EG11" s="630"/>
      <c r="EH11" s="630"/>
      <c r="EI11" s="630"/>
      <c r="EJ11" s="630"/>
      <c r="EK11" s="630"/>
      <c r="EL11" s="630"/>
      <c r="EM11" s="630"/>
      <c r="EN11" s="630"/>
      <c r="EO11" s="630"/>
      <c r="EP11" s="630"/>
      <c r="EQ11" s="630"/>
      <c r="ER11" s="630"/>
      <c r="ES11" s="630"/>
      <c r="ET11" s="630"/>
      <c r="EU11" s="630"/>
      <c r="EV11" s="630"/>
      <c r="EW11" s="630"/>
      <c r="EX11" s="630"/>
      <c r="EY11" s="630"/>
      <c r="EZ11" s="630"/>
      <c r="FA11" s="630"/>
      <c r="FB11" s="630"/>
      <c r="FC11" s="630"/>
      <c r="FD11" s="630"/>
      <c r="FE11" s="630"/>
      <c r="FF11" s="630"/>
      <c r="FG11" s="630"/>
      <c r="FH11" s="630"/>
      <c r="FI11" s="630"/>
      <c r="FJ11" s="630"/>
      <c r="FK11" s="630"/>
      <c r="FL11" s="630"/>
      <c r="FM11" s="630"/>
      <c r="FN11" s="630"/>
      <c r="FO11" s="630"/>
      <c r="FP11" s="630"/>
      <c r="FQ11" s="630"/>
      <c r="FR11" s="630"/>
      <c r="FS11" s="630"/>
      <c r="FT11" s="630"/>
      <c r="FU11" s="630"/>
      <c r="FV11" s="630"/>
      <c r="FW11" s="630"/>
      <c r="FX11" s="630"/>
      <c r="FY11" s="630"/>
      <c r="FZ11" s="630"/>
      <c r="GA11" s="630"/>
      <c r="GB11" s="630"/>
      <c r="GC11" s="630"/>
      <c r="GD11" s="630"/>
      <c r="GE11" s="630"/>
      <c r="GF11" s="630"/>
      <c r="GG11" s="630"/>
      <c r="GH11" s="630"/>
      <c r="GI11" s="630"/>
    </row>
    <row r="12" spans="1:191" s="435" customFormat="1" ht="15.75" thickBot="1" x14ac:dyDescent="0.3">
      <c r="A12" s="420" t="s">
        <v>101</v>
      </c>
      <c r="B12" s="420" t="s">
        <v>641</v>
      </c>
      <c r="C12" s="420">
        <v>1.5</v>
      </c>
      <c r="D12" s="480">
        <v>65.8</v>
      </c>
      <c r="E12" s="461" t="s">
        <v>643</v>
      </c>
      <c r="F12" s="480">
        <v>41.2</v>
      </c>
      <c r="G12" s="481">
        <v>1729</v>
      </c>
      <c r="H12" s="482">
        <v>6.5000000000000002E-2</v>
      </c>
      <c r="I12" s="461" t="s">
        <v>589</v>
      </c>
      <c r="J12" s="312" t="s">
        <v>393</v>
      </c>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c r="AP12" s="630"/>
      <c r="AQ12" s="630"/>
      <c r="AR12" s="630"/>
      <c r="AS12" s="630"/>
      <c r="AT12" s="630"/>
      <c r="AU12" s="630"/>
      <c r="AV12" s="630"/>
      <c r="AW12" s="630"/>
      <c r="AX12" s="630"/>
      <c r="AY12" s="630"/>
      <c r="AZ12" s="630"/>
      <c r="BA12" s="630"/>
      <c r="BB12" s="630"/>
      <c r="BC12" s="630"/>
      <c r="BD12" s="630"/>
      <c r="BE12" s="630"/>
      <c r="BF12" s="630"/>
      <c r="BG12" s="630"/>
      <c r="BH12" s="630"/>
      <c r="BI12" s="630"/>
      <c r="BJ12" s="630"/>
      <c r="BK12" s="630"/>
      <c r="BL12" s="630"/>
      <c r="BM12" s="630"/>
      <c r="BN12" s="630"/>
      <c r="BO12" s="630"/>
      <c r="BP12" s="630"/>
      <c r="BQ12" s="630"/>
      <c r="BR12" s="630"/>
      <c r="BS12" s="630"/>
      <c r="BT12" s="630"/>
      <c r="BU12" s="630"/>
      <c r="BV12" s="630"/>
      <c r="BW12" s="630"/>
      <c r="BX12" s="630"/>
      <c r="BY12" s="630"/>
      <c r="BZ12" s="630"/>
      <c r="CA12" s="630"/>
      <c r="CB12" s="630"/>
      <c r="CC12" s="630"/>
      <c r="CD12" s="630"/>
      <c r="CE12" s="630"/>
      <c r="CF12" s="630"/>
      <c r="CG12" s="630"/>
      <c r="CH12" s="630"/>
      <c r="CI12" s="630"/>
      <c r="CJ12" s="630"/>
      <c r="CK12" s="630"/>
      <c r="CL12" s="630"/>
      <c r="CM12" s="630"/>
      <c r="CN12" s="630"/>
      <c r="CO12" s="630"/>
      <c r="CP12" s="630"/>
      <c r="CQ12" s="630"/>
      <c r="CR12" s="630"/>
      <c r="CS12" s="630"/>
      <c r="CT12" s="630"/>
      <c r="CU12" s="630"/>
      <c r="CV12" s="630"/>
      <c r="CW12" s="630"/>
      <c r="CX12" s="630"/>
      <c r="CY12" s="630"/>
      <c r="CZ12" s="630"/>
      <c r="DA12" s="630"/>
      <c r="DB12" s="630"/>
      <c r="DC12" s="630"/>
      <c r="DD12" s="630"/>
      <c r="DE12" s="630"/>
      <c r="DF12" s="630"/>
      <c r="DG12" s="630"/>
      <c r="DH12" s="630"/>
      <c r="DI12" s="630"/>
      <c r="DJ12" s="630"/>
      <c r="DK12" s="630"/>
      <c r="DL12" s="630"/>
      <c r="DM12" s="630"/>
      <c r="DN12" s="630"/>
      <c r="DO12" s="630"/>
      <c r="DP12" s="630"/>
      <c r="DQ12" s="630"/>
      <c r="DR12" s="630"/>
      <c r="DS12" s="630"/>
      <c r="DT12" s="630"/>
      <c r="DU12" s="630"/>
      <c r="DV12" s="630"/>
      <c r="DW12" s="630"/>
      <c r="DX12" s="630"/>
      <c r="DY12" s="630"/>
      <c r="DZ12" s="630"/>
      <c r="EA12" s="630"/>
      <c r="EB12" s="630"/>
      <c r="EC12" s="630"/>
      <c r="ED12" s="630"/>
      <c r="EE12" s="630"/>
      <c r="EF12" s="630"/>
      <c r="EG12" s="630"/>
      <c r="EH12" s="630"/>
      <c r="EI12" s="630"/>
      <c r="EJ12" s="630"/>
      <c r="EK12" s="630"/>
      <c r="EL12" s="630"/>
      <c r="EM12" s="630"/>
      <c r="EN12" s="630"/>
      <c r="EO12" s="630"/>
      <c r="EP12" s="630"/>
      <c r="EQ12" s="630"/>
      <c r="ER12" s="630"/>
      <c r="ES12" s="630"/>
      <c r="ET12" s="630"/>
      <c r="EU12" s="630"/>
      <c r="EV12" s="630"/>
      <c r="EW12" s="630"/>
      <c r="EX12" s="630"/>
      <c r="EY12" s="630"/>
      <c r="EZ12" s="630"/>
      <c r="FA12" s="630"/>
      <c r="FB12" s="630"/>
      <c r="FC12" s="630"/>
      <c r="FD12" s="630"/>
      <c r="FE12" s="630"/>
      <c r="FF12" s="630"/>
      <c r="FG12" s="630"/>
      <c r="FH12" s="630"/>
      <c r="FI12" s="630"/>
      <c r="FJ12" s="630"/>
      <c r="FK12" s="630"/>
      <c r="FL12" s="630"/>
      <c r="FM12" s="630"/>
      <c r="FN12" s="630"/>
      <c r="FO12" s="630"/>
      <c r="FP12" s="630"/>
      <c r="FQ12" s="630"/>
      <c r="FR12" s="630"/>
      <c r="FS12" s="630"/>
      <c r="FT12" s="630"/>
      <c r="FU12" s="630"/>
      <c r="FV12" s="630"/>
      <c r="FW12" s="630"/>
      <c r="FX12" s="630"/>
      <c r="FY12" s="630"/>
      <c r="FZ12" s="630"/>
      <c r="GA12" s="630"/>
      <c r="GB12" s="630"/>
      <c r="GC12" s="630"/>
      <c r="GD12" s="630"/>
      <c r="GE12" s="630"/>
      <c r="GF12" s="630"/>
      <c r="GG12" s="630"/>
      <c r="GH12" s="630"/>
      <c r="GI12" s="630"/>
    </row>
    <row r="13" spans="1:191" s="435" customFormat="1" x14ac:dyDescent="0.25">
      <c r="A13" s="320" t="s">
        <v>310</v>
      </c>
      <c r="B13" s="321"/>
      <c r="C13" s="322"/>
      <c r="D13" s="439">
        <f>AVERAGE(D7:D12)</f>
        <v>89.216666666666654</v>
      </c>
      <c r="E13" s="322" t="s">
        <v>644</v>
      </c>
      <c r="F13" s="322"/>
      <c r="G13" s="324"/>
      <c r="H13" s="440">
        <f>AVERAGE(H7:H12)</f>
        <v>3.6666666666666667E-2</v>
      </c>
      <c r="I13" s="441" t="s">
        <v>645</v>
      </c>
      <c r="J13" s="327"/>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30"/>
      <c r="AQ13" s="630"/>
      <c r="AR13" s="630"/>
      <c r="AS13" s="630"/>
      <c r="AT13" s="630"/>
      <c r="AU13" s="630"/>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0"/>
      <c r="DI13" s="630"/>
      <c r="DJ13" s="630"/>
      <c r="DK13" s="630"/>
      <c r="DL13" s="630"/>
      <c r="DM13" s="630"/>
      <c r="DN13" s="630"/>
      <c r="DO13" s="630"/>
      <c r="DP13" s="630"/>
      <c r="DQ13" s="630"/>
      <c r="DR13" s="630"/>
      <c r="DS13" s="630"/>
      <c r="DT13" s="630"/>
      <c r="DU13" s="630"/>
      <c r="DV13" s="630"/>
      <c r="DW13" s="630"/>
      <c r="DX13" s="630"/>
      <c r="DY13" s="630"/>
      <c r="DZ13" s="630"/>
      <c r="EA13" s="630"/>
      <c r="EB13" s="630"/>
      <c r="EC13" s="630"/>
      <c r="ED13" s="630"/>
      <c r="EE13" s="630"/>
      <c r="EF13" s="630"/>
      <c r="EG13" s="630"/>
      <c r="EH13" s="630"/>
      <c r="EI13" s="630"/>
      <c r="EJ13" s="630"/>
      <c r="EK13" s="630"/>
      <c r="EL13" s="630"/>
      <c r="EM13" s="630"/>
      <c r="EN13" s="630"/>
      <c r="EO13" s="630"/>
      <c r="EP13" s="630"/>
      <c r="EQ13" s="630"/>
      <c r="ER13" s="630"/>
      <c r="ES13" s="630"/>
      <c r="ET13" s="630"/>
      <c r="EU13" s="630"/>
      <c r="EV13" s="630"/>
      <c r="EW13" s="630"/>
      <c r="EX13" s="630"/>
      <c r="EY13" s="630"/>
      <c r="EZ13" s="630"/>
      <c r="FA13" s="630"/>
      <c r="FB13" s="630"/>
      <c r="FC13" s="630"/>
      <c r="FD13" s="630"/>
      <c r="FE13" s="630"/>
      <c r="FF13" s="630"/>
      <c r="FG13" s="630"/>
      <c r="FH13" s="630"/>
      <c r="FI13" s="630"/>
      <c r="FJ13" s="630"/>
      <c r="FK13" s="630"/>
      <c r="FL13" s="630"/>
      <c r="FM13" s="630"/>
      <c r="FN13" s="630"/>
      <c r="FO13" s="630"/>
      <c r="FP13" s="630"/>
      <c r="FQ13" s="630"/>
      <c r="FR13" s="630"/>
      <c r="FS13" s="630"/>
      <c r="FT13" s="630"/>
      <c r="FU13" s="630"/>
      <c r="FV13" s="630"/>
      <c r="FW13" s="630"/>
      <c r="FX13" s="630"/>
      <c r="FY13" s="630"/>
      <c r="FZ13" s="630"/>
      <c r="GA13" s="630"/>
      <c r="GB13" s="630"/>
      <c r="GC13" s="630"/>
      <c r="GD13" s="630"/>
      <c r="GE13" s="630"/>
      <c r="GF13" s="630"/>
      <c r="GG13" s="630"/>
      <c r="GH13" s="630"/>
      <c r="GI13" s="630"/>
    </row>
    <row r="14" spans="1:191" s="435" customFormat="1" ht="23.25" thickBot="1" x14ac:dyDescent="0.3">
      <c r="A14" s="191" t="s">
        <v>237</v>
      </c>
      <c r="B14" s="192" t="s">
        <v>238</v>
      </c>
      <c r="C14" s="192" t="s">
        <v>239</v>
      </c>
      <c r="D14" s="192" t="s">
        <v>240</v>
      </c>
      <c r="E14" s="192" t="s">
        <v>241</v>
      </c>
      <c r="F14" s="192" t="s">
        <v>242</v>
      </c>
      <c r="G14" s="192" t="s">
        <v>243</v>
      </c>
      <c r="H14" s="193" t="s">
        <v>273</v>
      </c>
      <c r="I14" s="194" t="s">
        <v>274</v>
      </c>
      <c r="J14" s="263" t="s">
        <v>275</v>
      </c>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630"/>
      <c r="BT14" s="630"/>
      <c r="BU14" s="630"/>
      <c r="BV14" s="630"/>
      <c r="BW14" s="630"/>
      <c r="BX14" s="630"/>
      <c r="BY14" s="630"/>
      <c r="BZ14" s="630"/>
      <c r="CA14" s="630"/>
      <c r="CB14" s="630"/>
      <c r="CC14" s="630"/>
      <c r="CD14" s="630"/>
      <c r="CE14" s="630"/>
      <c r="CF14" s="630"/>
      <c r="CG14" s="630"/>
      <c r="CH14" s="630"/>
      <c r="CI14" s="630"/>
      <c r="CJ14" s="630"/>
      <c r="CK14" s="630"/>
      <c r="CL14" s="630"/>
      <c r="CM14" s="630"/>
      <c r="CN14" s="630"/>
      <c r="CO14" s="630"/>
      <c r="CP14" s="630"/>
      <c r="CQ14" s="630"/>
      <c r="CR14" s="630"/>
      <c r="CS14" s="630"/>
      <c r="CT14" s="630"/>
      <c r="CU14" s="630"/>
      <c r="CV14" s="630"/>
      <c r="CW14" s="630"/>
      <c r="CX14" s="630"/>
      <c r="CY14" s="630"/>
      <c r="CZ14" s="630"/>
      <c r="DA14" s="630"/>
      <c r="DB14" s="630"/>
      <c r="DC14" s="630"/>
      <c r="DD14" s="630"/>
      <c r="DE14" s="630"/>
      <c r="DF14" s="630"/>
      <c r="DG14" s="630"/>
      <c r="DH14" s="630"/>
      <c r="DI14" s="630"/>
      <c r="DJ14" s="630"/>
      <c r="DK14" s="630"/>
      <c r="DL14" s="630"/>
      <c r="DM14" s="630"/>
      <c r="DN14" s="630"/>
      <c r="DO14" s="630"/>
      <c r="DP14" s="630"/>
      <c r="DQ14" s="630"/>
      <c r="DR14" s="630"/>
      <c r="DS14" s="630"/>
      <c r="DT14" s="630"/>
      <c r="DU14" s="630"/>
      <c r="DV14" s="630"/>
      <c r="DW14" s="630"/>
      <c r="DX14" s="630"/>
      <c r="DY14" s="630"/>
      <c r="DZ14" s="630"/>
      <c r="EA14" s="630"/>
      <c r="EB14" s="630"/>
      <c r="EC14" s="630"/>
      <c r="ED14" s="630"/>
      <c r="EE14" s="630"/>
      <c r="EF14" s="630"/>
      <c r="EG14" s="630"/>
      <c r="EH14" s="630"/>
      <c r="EI14" s="630"/>
      <c r="EJ14" s="630"/>
      <c r="EK14" s="630"/>
      <c r="EL14" s="630"/>
      <c r="EM14" s="630"/>
      <c r="EN14" s="630"/>
      <c r="EO14" s="630"/>
      <c r="EP14" s="630"/>
      <c r="EQ14" s="630"/>
      <c r="ER14" s="630"/>
      <c r="ES14" s="630"/>
      <c r="ET14" s="630"/>
      <c r="EU14" s="630"/>
      <c r="EV14" s="630"/>
      <c r="EW14" s="630"/>
      <c r="EX14" s="630"/>
      <c r="EY14" s="630"/>
      <c r="EZ14" s="630"/>
      <c r="FA14" s="630"/>
      <c r="FB14" s="630"/>
      <c r="FC14" s="630"/>
      <c r="FD14" s="630"/>
      <c r="FE14" s="630"/>
      <c r="FF14" s="630"/>
      <c r="FG14" s="630"/>
      <c r="FH14" s="630"/>
      <c r="FI14" s="630"/>
      <c r="FJ14" s="630"/>
      <c r="FK14" s="630"/>
      <c r="FL14" s="630"/>
      <c r="FM14" s="630"/>
      <c r="FN14" s="630"/>
      <c r="FO14" s="630"/>
      <c r="FP14" s="630"/>
      <c r="FQ14" s="630"/>
      <c r="FR14" s="630"/>
      <c r="FS14" s="630"/>
      <c r="FT14" s="630"/>
      <c r="FU14" s="630"/>
      <c r="FV14" s="630"/>
      <c r="FW14" s="630"/>
      <c r="FX14" s="630"/>
      <c r="FY14" s="630"/>
      <c r="FZ14" s="630"/>
      <c r="GA14" s="630"/>
      <c r="GB14" s="630"/>
      <c r="GC14" s="630"/>
      <c r="GD14" s="630"/>
      <c r="GE14" s="630"/>
      <c r="GF14" s="630"/>
      <c r="GG14" s="630"/>
      <c r="GH14" s="630"/>
      <c r="GI14" s="630"/>
    </row>
    <row r="15" spans="1:191" s="435" customFormat="1" ht="15.75" thickBot="1" x14ac:dyDescent="0.3">
      <c r="A15" s="815" t="s">
        <v>299</v>
      </c>
      <c r="B15" s="834"/>
      <c r="C15" s="834"/>
      <c r="D15" s="834"/>
      <c r="E15" s="834"/>
      <c r="F15" s="834"/>
      <c r="G15" s="834"/>
      <c r="H15" s="834"/>
      <c r="I15" s="834"/>
      <c r="J15" s="208"/>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c r="AJ15" s="630"/>
      <c r="AK15" s="630"/>
      <c r="AL15" s="630"/>
      <c r="AM15" s="630"/>
      <c r="AN15" s="630"/>
      <c r="AO15" s="630"/>
      <c r="AP15" s="630"/>
      <c r="AQ15" s="630"/>
      <c r="AR15" s="630"/>
      <c r="AS15" s="630"/>
      <c r="AT15" s="630"/>
      <c r="AU15" s="630"/>
      <c r="AV15" s="630"/>
      <c r="AW15" s="630"/>
      <c r="AX15" s="630"/>
      <c r="AY15" s="630"/>
      <c r="AZ15" s="630"/>
      <c r="BA15" s="630"/>
      <c r="BB15" s="630"/>
      <c r="BC15" s="630"/>
      <c r="BD15" s="630"/>
      <c r="BE15" s="630"/>
      <c r="BF15" s="630"/>
      <c r="BG15" s="630"/>
      <c r="BH15" s="630"/>
      <c r="BI15" s="630"/>
      <c r="BJ15" s="630"/>
      <c r="BK15" s="630"/>
      <c r="BL15" s="630"/>
      <c r="BM15" s="630"/>
      <c r="BN15" s="630"/>
      <c r="BO15" s="630"/>
      <c r="BP15" s="630"/>
      <c r="BQ15" s="630"/>
      <c r="BR15" s="630"/>
      <c r="BS15" s="630"/>
      <c r="BT15" s="630"/>
      <c r="BU15" s="630"/>
      <c r="BV15" s="630"/>
      <c r="BW15" s="630"/>
      <c r="BX15" s="630"/>
      <c r="BY15" s="630"/>
      <c r="BZ15" s="630"/>
      <c r="CA15" s="630"/>
      <c r="CB15" s="630"/>
      <c r="CC15" s="630"/>
      <c r="CD15" s="630"/>
      <c r="CE15" s="630"/>
      <c r="CF15" s="630"/>
      <c r="CG15" s="630"/>
      <c r="CH15" s="630"/>
      <c r="CI15" s="630"/>
      <c r="CJ15" s="630"/>
      <c r="CK15" s="630"/>
      <c r="CL15" s="630"/>
      <c r="CM15" s="630"/>
      <c r="CN15" s="630"/>
      <c r="CO15" s="630"/>
      <c r="CP15" s="630"/>
      <c r="CQ15" s="630"/>
      <c r="CR15" s="630"/>
      <c r="CS15" s="630"/>
      <c r="CT15" s="630"/>
      <c r="CU15" s="630"/>
      <c r="CV15" s="630"/>
      <c r="CW15" s="630"/>
      <c r="CX15" s="630"/>
      <c r="CY15" s="630"/>
      <c r="CZ15" s="630"/>
      <c r="DA15" s="630"/>
      <c r="DB15" s="630"/>
      <c r="DC15" s="630"/>
      <c r="DD15" s="630"/>
      <c r="DE15" s="630"/>
      <c r="DF15" s="630"/>
      <c r="DG15" s="630"/>
      <c r="DH15" s="630"/>
      <c r="DI15" s="630"/>
      <c r="DJ15" s="630"/>
      <c r="DK15" s="630"/>
      <c r="DL15" s="630"/>
      <c r="DM15" s="630"/>
      <c r="DN15" s="630"/>
      <c r="DO15" s="630"/>
      <c r="DP15" s="630"/>
      <c r="DQ15" s="630"/>
      <c r="DR15" s="630"/>
      <c r="DS15" s="630"/>
      <c r="DT15" s="630"/>
      <c r="DU15" s="630"/>
      <c r="DV15" s="630"/>
      <c r="DW15" s="630"/>
      <c r="DX15" s="630"/>
      <c r="DY15" s="630"/>
      <c r="DZ15" s="630"/>
      <c r="EA15" s="630"/>
      <c r="EB15" s="630"/>
      <c r="EC15" s="630"/>
      <c r="ED15" s="630"/>
      <c r="EE15" s="630"/>
      <c r="EF15" s="630"/>
      <c r="EG15" s="630"/>
      <c r="EH15" s="630"/>
      <c r="EI15" s="630"/>
      <c r="EJ15" s="630"/>
      <c r="EK15" s="630"/>
      <c r="EL15" s="630"/>
      <c r="EM15" s="630"/>
      <c r="EN15" s="630"/>
      <c r="EO15" s="630"/>
      <c r="EP15" s="630"/>
      <c r="EQ15" s="630"/>
      <c r="ER15" s="630"/>
      <c r="ES15" s="630"/>
      <c r="ET15" s="630"/>
      <c r="EU15" s="630"/>
      <c r="EV15" s="630"/>
      <c r="EW15" s="630"/>
      <c r="EX15" s="630"/>
      <c r="EY15" s="630"/>
      <c r="EZ15" s="630"/>
      <c r="FA15" s="630"/>
      <c r="FB15" s="630"/>
      <c r="FC15" s="630"/>
      <c r="FD15" s="630"/>
      <c r="FE15" s="630"/>
      <c r="FF15" s="630"/>
      <c r="FG15" s="630"/>
      <c r="FH15" s="630"/>
      <c r="FI15" s="630"/>
      <c r="FJ15" s="630"/>
      <c r="FK15" s="630"/>
      <c r="FL15" s="630"/>
      <c r="FM15" s="630"/>
      <c r="FN15" s="630"/>
      <c r="FO15" s="630"/>
      <c r="FP15" s="630"/>
      <c r="FQ15" s="630"/>
      <c r="FR15" s="630"/>
      <c r="FS15" s="630"/>
      <c r="FT15" s="630"/>
      <c r="FU15" s="630"/>
      <c r="FV15" s="630"/>
      <c r="FW15" s="630"/>
      <c r="FX15" s="630"/>
      <c r="FY15" s="630"/>
      <c r="FZ15" s="630"/>
      <c r="GA15" s="630"/>
      <c r="GB15" s="630"/>
      <c r="GC15" s="630"/>
      <c r="GD15" s="630"/>
      <c r="GE15" s="630"/>
      <c r="GF15" s="630"/>
      <c r="GG15" s="630"/>
      <c r="GH15" s="630"/>
      <c r="GI15" s="630"/>
    </row>
    <row r="16" spans="1:191" s="444" customFormat="1" ht="15.75" thickBot="1" x14ac:dyDescent="0.3">
      <c r="A16" s="238" t="s">
        <v>84</v>
      </c>
      <c r="B16" s="420" t="s">
        <v>280</v>
      </c>
      <c r="C16" s="104">
        <v>0.7</v>
      </c>
      <c r="D16" s="104">
        <v>51.6</v>
      </c>
      <c r="E16" s="462" t="s">
        <v>646</v>
      </c>
      <c r="F16" s="467">
        <v>20.399999999999999</v>
      </c>
      <c r="G16" s="463">
        <v>1476.4</v>
      </c>
      <c r="H16" s="239">
        <v>2.7E-2</v>
      </c>
      <c r="I16" s="422" t="s">
        <v>647</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2"/>
      <c r="DV16" s="442"/>
      <c r="DW16" s="442"/>
      <c r="DX16" s="442"/>
      <c r="DY16" s="442"/>
      <c r="DZ16" s="442"/>
      <c r="EA16" s="442"/>
      <c r="EB16" s="442"/>
      <c r="EC16" s="442"/>
      <c r="ED16" s="442"/>
      <c r="EE16" s="442"/>
      <c r="EF16" s="442"/>
      <c r="EG16" s="442"/>
      <c r="EH16" s="442"/>
      <c r="EI16" s="442"/>
      <c r="EJ16" s="442"/>
      <c r="EK16" s="442"/>
      <c r="EL16" s="442"/>
      <c r="EM16" s="442"/>
      <c r="EN16" s="442"/>
      <c r="EO16" s="442"/>
      <c r="EP16" s="442"/>
      <c r="EQ16" s="442"/>
      <c r="ER16" s="442"/>
      <c r="ES16" s="442"/>
      <c r="ET16" s="442"/>
      <c r="EU16" s="442"/>
      <c r="EV16" s="442"/>
      <c r="EW16" s="442"/>
      <c r="EX16" s="442"/>
      <c r="EY16" s="442"/>
      <c r="EZ16" s="442"/>
      <c r="FA16" s="442"/>
      <c r="FB16" s="442"/>
      <c r="FC16" s="442"/>
      <c r="FD16" s="442"/>
      <c r="FE16" s="442"/>
      <c r="FF16" s="442"/>
      <c r="FG16" s="442"/>
      <c r="FH16" s="442"/>
      <c r="FI16" s="442"/>
      <c r="FJ16" s="442"/>
      <c r="FK16" s="442"/>
      <c r="FL16" s="442"/>
      <c r="FM16" s="442"/>
      <c r="FN16" s="442"/>
      <c r="FO16" s="442"/>
      <c r="FP16" s="442"/>
      <c r="FQ16" s="442"/>
      <c r="FR16" s="442"/>
      <c r="FS16" s="442"/>
      <c r="FT16" s="442"/>
      <c r="FU16" s="442"/>
      <c r="FV16" s="442"/>
      <c r="FW16" s="442"/>
      <c r="FX16" s="442"/>
      <c r="FY16" s="442"/>
      <c r="FZ16" s="442"/>
      <c r="GA16" s="442"/>
      <c r="GB16" s="442"/>
      <c r="GC16" s="442"/>
      <c r="GD16" s="442"/>
      <c r="GE16" s="442"/>
      <c r="GF16" s="442"/>
      <c r="GG16" s="442"/>
      <c r="GH16" s="442"/>
      <c r="GI16" s="442"/>
    </row>
    <row r="17" spans="1:191" s="444" customFormat="1" ht="15.75" thickBot="1" x14ac:dyDescent="0.3">
      <c r="A17" s="238" t="s">
        <v>87</v>
      </c>
      <c r="B17" s="420" t="s">
        <v>280</v>
      </c>
      <c r="C17" s="421" t="s">
        <v>648</v>
      </c>
      <c r="D17" s="104">
        <v>65.400000000000006</v>
      </c>
      <c r="E17" s="422" t="s">
        <v>500</v>
      </c>
      <c r="F17" s="468">
        <v>28.8</v>
      </c>
      <c r="G17" s="463">
        <v>1652.4</v>
      </c>
      <c r="H17" s="239">
        <v>5.3999999999999999E-2</v>
      </c>
      <c r="I17" s="422" t="s">
        <v>499</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row>
    <row r="18" spans="1:191" s="444" customFormat="1" ht="15.75" thickBot="1" x14ac:dyDescent="0.3">
      <c r="A18" s="429" t="s">
        <v>79</v>
      </c>
      <c r="B18" s="430" t="s">
        <v>577</v>
      </c>
      <c r="C18" s="431" t="s">
        <v>578</v>
      </c>
      <c r="D18" s="299">
        <v>36.4</v>
      </c>
      <c r="E18" s="472" t="s">
        <v>649</v>
      </c>
      <c r="F18" s="473">
        <v>38.5</v>
      </c>
      <c r="G18" s="474">
        <v>3279</v>
      </c>
      <c r="H18" s="433">
        <v>1.0999999999999999E-2</v>
      </c>
      <c r="I18" s="434" t="s">
        <v>506</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c r="DV18" s="442"/>
      <c r="DW18" s="442"/>
      <c r="DX18" s="442"/>
      <c r="DY18" s="442"/>
      <c r="DZ18" s="442"/>
      <c r="EA18" s="442"/>
      <c r="EB18" s="442"/>
      <c r="EC18" s="442"/>
      <c r="ED18" s="442"/>
      <c r="EE18" s="442"/>
      <c r="EF18" s="442"/>
      <c r="EG18" s="442"/>
      <c r="EH18" s="442"/>
      <c r="EI18" s="442"/>
      <c r="EJ18" s="442"/>
      <c r="EK18" s="442"/>
      <c r="EL18" s="442"/>
      <c r="EM18" s="442"/>
      <c r="EN18" s="442"/>
      <c r="EO18" s="442"/>
      <c r="EP18" s="442"/>
      <c r="EQ18" s="442"/>
      <c r="ER18" s="442"/>
      <c r="ES18" s="442"/>
      <c r="ET18" s="442"/>
      <c r="EU18" s="442"/>
      <c r="EV18" s="442"/>
      <c r="EW18" s="442"/>
      <c r="EX18" s="442"/>
      <c r="EY18" s="442"/>
      <c r="EZ18" s="442"/>
      <c r="FA18" s="442"/>
      <c r="FB18" s="442"/>
      <c r="FC18" s="442"/>
      <c r="FD18" s="442"/>
      <c r="FE18" s="442"/>
      <c r="FF18" s="442"/>
      <c r="FG18" s="442"/>
      <c r="FH18" s="442"/>
      <c r="FI18" s="442"/>
      <c r="FJ18" s="442"/>
      <c r="FK18" s="442"/>
      <c r="FL18" s="442"/>
      <c r="FM18" s="442"/>
      <c r="FN18" s="442"/>
      <c r="FO18" s="442"/>
      <c r="FP18" s="442"/>
      <c r="FQ18" s="442"/>
      <c r="FR18" s="442"/>
      <c r="FS18" s="442"/>
      <c r="FT18" s="442"/>
      <c r="FU18" s="442"/>
      <c r="FV18" s="442"/>
      <c r="FW18" s="442"/>
      <c r="FX18" s="442"/>
      <c r="FY18" s="442"/>
      <c r="FZ18" s="442"/>
      <c r="GA18" s="442"/>
      <c r="GB18" s="442"/>
      <c r="GC18" s="442"/>
      <c r="GD18" s="442"/>
      <c r="GE18" s="442"/>
      <c r="GF18" s="442"/>
      <c r="GG18" s="442"/>
      <c r="GH18" s="442"/>
      <c r="GI18" s="442"/>
    </row>
    <row r="19" spans="1:191" s="435" customFormat="1" ht="15.75" thickBot="1" x14ac:dyDescent="0.3">
      <c r="A19" s="244" t="s">
        <v>111</v>
      </c>
      <c r="B19" s="339" t="s">
        <v>279</v>
      </c>
      <c r="C19" s="411" t="s">
        <v>650</v>
      </c>
      <c r="D19" s="98">
        <v>99.3</v>
      </c>
      <c r="E19" s="412" t="s">
        <v>651</v>
      </c>
      <c r="F19" s="469">
        <v>75.099999999999994</v>
      </c>
      <c r="G19" s="464">
        <v>3074</v>
      </c>
      <c r="H19" s="245">
        <v>1.7000000000000001E-2</v>
      </c>
      <c r="I19" s="412" t="s">
        <v>652</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row>
    <row r="20" spans="1:191" s="444" customFormat="1" ht="15.75" thickBot="1" x14ac:dyDescent="0.3">
      <c r="A20" s="429" t="s">
        <v>95</v>
      </c>
      <c r="B20" s="430" t="s">
        <v>577</v>
      </c>
      <c r="C20" s="431" t="s">
        <v>653</v>
      </c>
      <c r="D20" s="299">
        <v>34.6</v>
      </c>
      <c r="E20" s="434" t="s">
        <v>654</v>
      </c>
      <c r="F20" s="473">
        <v>72.400000000000006</v>
      </c>
      <c r="G20" s="474">
        <v>2507.5</v>
      </c>
      <c r="H20" s="433">
        <v>1.4999999999999999E-2</v>
      </c>
      <c r="I20" s="434" t="s">
        <v>503</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2"/>
      <c r="DV20" s="442"/>
      <c r="DW20" s="442"/>
      <c r="DX20" s="442"/>
      <c r="DY20" s="442"/>
      <c r="DZ20" s="442"/>
      <c r="EA20" s="442"/>
      <c r="EB20" s="442"/>
      <c r="EC20" s="442"/>
      <c r="ED20" s="442"/>
      <c r="EE20" s="442"/>
      <c r="EF20" s="442"/>
      <c r="EG20" s="442"/>
      <c r="EH20" s="442"/>
      <c r="EI20" s="442"/>
      <c r="EJ20" s="442"/>
      <c r="EK20" s="442"/>
      <c r="EL20" s="442"/>
      <c r="EM20" s="442"/>
      <c r="EN20" s="442"/>
      <c r="EO20" s="442"/>
      <c r="EP20" s="442"/>
      <c r="EQ20" s="442"/>
      <c r="ER20" s="442"/>
      <c r="ES20" s="442"/>
      <c r="ET20" s="442"/>
      <c r="EU20" s="442"/>
      <c r="EV20" s="442"/>
      <c r="EW20" s="442"/>
      <c r="EX20" s="442"/>
      <c r="EY20" s="442"/>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2"/>
      <c r="FX20" s="442"/>
      <c r="FY20" s="442"/>
      <c r="FZ20" s="442"/>
      <c r="GA20" s="442"/>
      <c r="GB20" s="442"/>
      <c r="GC20" s="442"/>
      <c r="GD20" s="442"/>
      <c r="GE20" s="442"/>
      <c r="GF20" s="442"/>
      <c r="GG20" s="442"/>
      <c r="GH20" s="442"/>
      <c r="GI20" s="442"/>
    </row>
    <row r="21" spans="1:191" s="445" customFormat="1" ht="15.75" thickBot="1" x14ac:dyDescent="0.3">
      <c r="A21" s="345" t="s">
        <v>99</v>
      </c>
      <c r="B21" s="334" t="s">
        <v>366</v>
      </c>
      <c r="C21" s="409" t="s">
        <v>655</v>
      </c>
      <c r="D21" s="346">
        <v>158.4</v>
      </c>
      <c r="E21" s="410" t="s">
        <v>656</v>
      </c>
      <c r="F21" s="470">
        <v>90</v>
      </c>
      <c r="G21" s="465">
        <v>2080.1999999999998</v>
      </c>
      <c r="H21" s="348">
        <v>6.9000000000000006E-2</v>
      </c>
      <c r="I21" s="410" t="s">
        <v>657</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row>
    <row r="22" spans="1:191" s="443" customFormat="1" ht="15.75" thickBot="1" x14ac:dyDescent="0.3">
      <c r="A22" s="244" t="s">
        <v>89</v>
      </c>
      <c r="B22" s="339" t="s">
        <v>279</v>
      </c>
      <c r="C22" s="411" t="s">
        <v>608</v>
      </c>
      <c r="D22" s="98">
        <v>142.80000000000001</v>
      </c>
      <c r="E22" s="412" t="s">
        <v>658</v>
      </c>
      <c r="F22" s="469">
        <v>27</v>
      </c>
      <c r="G22" s="464">
        <v>1799.2</v>
      </c>
      <c r="H22" s="245">
        <v>7.9000000000000001E-2</v>
      </c>
      <c r="I22" s="412" t="s">
        <v>566</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c r="EB22" s="442"/>
      <c r="EC22" s="442"/>
      <c r="ED22" s="442"/>
      <c r="EE22" s="442"/>
      <c r="EF22" s="442"/>
      <c r="EG22" s="442"/>
      <c r="EH22" s="442"/>
      <c r="EI22" s="442"/>
      <c r="EJ22" s="442"/>
      <c r="EK22" s="442"/>
      <c r="EL22" s="442"/>
      <c r="EM22" s="442"/>
      <c r="EN22" s="442"/>
      <c r="EO22" s="442"/>
      <c r="EP22" s="442"/>
      <c r="EQ22" s="442"/>
      <c r="ER22" s="442"/>
      <c r="ES22" s="442"/>
      <c r="ET22" s="442"/>
      <c r="EU22" s="442"/>
      <c r="EV22" s="442"/>
      <c r="EW22" s="442"/>
      <c r="EX22" s="442"/>
      <c r="EY22" s="442"/>
      <c r="EZ22" s="442"/>
      <c r="FA22" s="442"/>
      <c r="FB22" s="442"/>
      <c r="FC22" s="442"/>
      <c r="FD22" s="442"/>
      <c r="FE22" s="442"/>
      <c r="FF22" s="442"/>
      <c r="FG22" s="442"/>
      <c r="FH22" s="442"/>
      <c r="FI22" s="442"/>
      <c r="FJ22" s="442"/>
      <c r="FK22" s="442"/>
      <c r="FL22" s="442"/>
      <c r="FM22" s="442"/>
      <c r="FN22" s="442"/>
      <c r="FO22" s="442"/>
      <c r="FP22" s="442"/>
      <c r="FQ22" s="442"/>
      <c r="FR22" s="442"/>
      <c r="FS22" s="442"/>
      <c r="FT22" s="442"/>
      <c r="FU22" s="442"/>
      <c r="FV22" s="442"/>
      <c r="FW22" s="442"/>
      <c r="FX22" s="442"/>
      <c r="FY22" s="442"/>
      <c r="FZ22" s="442"/>
      <c r="GA22" s="442"/>
      <c r="GB22" s="442"/>
      <c r="GC22" s="442"/>
      <c r="GD22" s="442"/>
      <c r="GE22" s="442"/>
      <c r="GF22" s="442"/>
      <c r="GG22" s="442"/>
      <c r="GH22" s="442"/>
      <c r="GI22" s="442"/>
    </row>
    <row r="23" spans="1:191" s="443" customFormat="1" ht="15.75" thickBot="1" x14ac:dyDescent="0.3">
      <c r="A23" s="244" t="s">
        <v>105</v>
      </c>
      <c r="B23" s="339" t="s">
        <v>279</v>
      </c>
      <c r="C23" s="411" t="s">
        <v>659</v>
      </c>
      <c r="D23" s="98">
        <v>145.4</v>
      </c>
      <c r="E23" s="412" t="s">
        <v>660</v>
      </c>
      <c r="F23" s="469">
        <v>99.2</v>
      </c>
      <c r="G23" s="464">
        <v>2062.3000000000002</v>
      </c>
      <c r="H23" s="245">
        <v>0.06</v>
      </c>
      <c r="I23" s="412" t="s">
        <v>503</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442"/>
      <c r="DJ23" s="442"/>
      <c r="DK23" s="442"/>
      <c r="DL23" s="442"/>
      <c r="DM23" s="442"/>
      <c r="DN23" s="442"/>
      <c r="DO23" s="442"/>
      <c r="DP23" s="442"/>
      <c r="DQ23" s="442"/>
      <c r="DR23" s="442"/>
      <c r="DS23" s="442"/>
      <c r="DT23" s="442"/>
      <c r="DU23" s="442"/>
      <c r="DV23" s="442"/>
      <c r="DW23" s="442"/>
      <c r="DX23" s="442"/>
      <c r="DY23" s="442"/>
      <c r="DZ23" s="442"/>
      <c r="EA23" s="442"/>
      <c r="EB23" s="442"/>
      <c r="EC23" s="442"/>
      <c r="ED23" s="442"/>
      <c r="EE23" s="442"/>
      <c r="EF23" s="442"/>
      <c r="EG23" s="442"/>
      <c r="EH23" s="442"/>
      <c r="EI23" s="442"/>
      <c r="EJ23" s="442"/>
      <c r="EK23" s="442"/>
      <c r="EL23" s="442"/>
      <c r="EM23" s="442"/>
      <c r="EN23" s="442"/>
      <c r="EO23" s="442"/>
      <c r="EP23" s="442"/>
      <c r="EQ23" s="442"/>
      <c r="ER23" s="442"/>
      <c r="ES23" s="442"/>
      <c r="ET23" s="442"/>
      <c r="EU23" s="442"/>
      <c r="EV23" s="442"/>
      <c r="EW23" s="442"/>
      <c r="EX23" s="442"/>
      <c r="EY23" s="442"/>
      <c r="EZ23" s="442"/>
      <c r="FA23" s="442"/>
      <c r="FB23" s="442"/>
      <c r="FC23" s="442"/>
      <c r="FD23" s="442"/>
      <c r="FE23" s="442"/>
      <c r="FF23" s="442"/>
      <c r="FG23" s="442"/>
      <c r="FH23" s="442"/>
      <c r="FI23" s="442"/>
      <c r="FJ23" s="442"/>
      <c r="FK23" s="442"/>
      <c r="FL23" s="442"/>
      <c r="FM23" s="442"/>
      <c r="FN23" s="442"/>
      <c r="FO23" s="442"/>
      <c r="FP23" s="442"/>
      <c r="FQ23" s="442"/>
      <c r="FR23" s="442"/>
      <c r="FS23" s="442"/>
      <c r="FT23" s="442"/>
      <c r="FU23" s="442"/>
      <c r="FV23" s="442"/>
      <c r="FW23" s="442"/>
      <c r="FX23" s="442"/>
      <c r="FY23" s="442"/>
      <c r="FZ23" s="442"/>
      <c r="GA23" s="442"/>
      <c r="GB23" s="442"/>
      <c r="GC23" s="442"/>
      <c r="GD23" s="442"/>
      <c r="GE23" s="442"/>
      <c r="GF23" s="442"/>
      <c r="GG23" s="442"/>
      <c r="GH23" s="442"/>
      <c r="GI23" s="442"/>
    </row>
    <row r="24" spans="1:191" s="443" customFormat="1" ht="15.75" thickBot="1" x14ac:dyDescent="0.3">
      <c r="A24" s="244" t="s">
        <v>93</v>
      </c>
      <c r="B24" s="339" t="s">
        <v>279</v>
      </c>
      <c r="C24" s="411" t="s">
        <v>579</v>
      </c>
      <c r="D24" s="98">
        <v>102.7</v>
      </c>
      <c r="E24" s="412" t="s">
        <v>661</v>
      </c>
      <c r="F24" s="469">
        <v>62.1</v>
      </c>
      <c r="G24" s="464">
        <v>2352.3000000000002</v>
      </c>
      <c r="H24" s="245">
        <v>3.4000000000000002E-2</v>
      </c>
      <c r="I24" s="412" t="s">
        <v>566</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2"/>
      <c r="DV24" s="442"/>
      <c r="DW24" s="442"/>
      <c r="DX24" s="442"/>
      <c r="DY24" s="442"/>
      <c r="DZ24" s="442"/>
      <c r="EA24" s="442"/>
      <c r="EB24" s="442"/>
      <c r="EC24" s="442"/>
      <c r="ED24" s="442"/>
      <c r="EE24" s="442"/>
      <c r="EF24" s="442"/>
      <c r="EG24" s="442"/>
      <c r="EH24" s="442"/>
      <c r="EI24" s="442"/>
      <c r="EJ24" s="442"/>
      <c r="EK24" s="442"/>
      <c r="EL24" s="442"/>
      <c r="EM24" s="442"/>
      <c r="EN24" s="442"/>
      <c r="EO24" s="442"/>
      <c r="EP24" s="442"/>
      <c r="EQ24" s="442"/>
      <c r="ER24" s="442"/>
      <c r="ES24" s="442"/>
      <c r="ET24" s="442"/>
      <c r="EU24" s="442"/>
      <c r="EV24" s="442"/>
      <c r="EW24" s="442"/>
      <c r="EX24" s="442"/>
      <c r="EY24" s="442"/>
      <c r="EZ24" s="442"/>
      <c r="FA24" s="442"/>
      <c r="FB24" s="442"/>
      <c r="FC24" s="442"/>
      <c r="FD24" s="442"/>
      <c r="FE24" s="442"/>
      <c r="FF24" s="442"/>
      <c r="FG24" s="442"/>
      <c r="FH24" s="442"/>
      <c r="FI24" s="442"/>
      <c r="FJ24" s="442"/>
      <c r="FK24" s="442"/>
      <c r="FL24" s="442"/>
      <c r="FM24" s="442"/>
      <c r="FN24" s="442"/>
      <c r="FO24" s="442"/>
      <c r="FP24" s="442"/>
      <c r="FQ24" s="442"/>
      <c r="FR24" s="442"/>
      <c r="FS24" s="442"/>
      <c r="FT24" s="442"/>
      <c r="FU24" s="442"/>
      <c r="FV24" s="442"/>
      <c r="FW24" s="442"/>
      <c r="FX24" s="442"/>
      <c r="FY24" s="442"/>
      <c r="FZ24" s="442"/>
      <c r="GA24" s="442"/>
      <c r="GB24" s="442"/>
      <c r="GC24" s="442"/>
      <c r="GD24" s="442"/>
      <c r="GE24" s="442"/>
      <c r="GF24" s="442"/>
      <c r="GG24" s="442"/>
      <c r="GH24" s="442"/>
      <c r="GI24" s="442"/>
    </row>
    <row r="25" spans="1:191" s="443" customFormat="1" ht="15.75" thickBot="1" x14ac:dyDescent="0.3">
      <c r="A25" s="244" t="s">
        <v>109</v>
      </c>
      <c r="B25" s="339" t="s">
        <v>279</v>
      </c>
      <c r="C25" s="411" t="s">
        <v>626</v>
      </c>
      <c r="D25" s="360">
        <v>146.6</v>
      </c>
      <c r="E25" s="412" t="s">
        <v>662</v>
      </c>
      <c r="F25" s="471">
        <v>92.2</v>
      </c>
      <c r="G25" s="464">
        <v>2787.1</v>
      </c>
      <c r="H25" s="245">
        <v>9.5000000000000001E-2</v>
      </c>
      <c r="I25" s="412" t="s">
        <v>503</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c r="DB25" s="442"/>
      <c r="DC25" s="442"/>
      <c r="DD25" s="442"/>
      <c r="DE25" s="442"/>
      <c r="DF25" s="442"/>
      <c r="DG25" s="442"/>
      <c r="DH25" s="442"/>
      <c r="DI25" s="442"/>
      <c r="DJ25" s="442"/>
      <c r="DK25" s="442"/>
      <c r="DL25" s="442"/>
      <c r="DM25" s="442"/>
      <c r="DN25" s="442"/>
      <c r="DO25" s="442"/>
      <c r="DP25" s="442"/>
      <c r="DQ25" s="442"/>
      <c r="DR25" s="442"/>
      <c r="DS25" s="442"/>
      <c r="DT25" s="442"/>
      <c r="DU25" s="442"/>
      <c r="DV25" s="442"/>
      <c r="DW25" s="442"/>
      <c r="DX25" s="442"/>
      <c r="DY25" s="442"/>
      <c r="DZ25" s="442"/>
      <c r="EA25" s="442"/>
      <c r="EB25" s="442"/>
      <c r="EC25" s="442"/>
      <c r="ED25" s="442"/>
      <c r="EE25" s="442"/>
      <c r="EF25" s="442"/>
      <c r="EG25" s="442"/>
      <c r="EH25" s="442"/>
      <c r="EI25" s="442"/>
      <c r="EJ25" s="442"/>
      <c r="EK25" s="442"/>
      <c r="EL25" s="442"/>
      <c r="EM25" s="442"/>
      <c r="EN25" s="442"/>
      <c r="EO25" s="442"/>
      <c r="EP25" s="442"/>
      <c r="EQ25" s="442"/>
      <c r="ER25" s="442"/>
      <c r="ES25" s="442"/>
      <c r="ET25" s="442"/>
      <c r="EU25" s="442"/>
      <c r="EV25" s="442"/>
      <c r="EW25" s="442"/>
      <c r="EX25" s="442"/>
      <c r="EY25" s="442"/>
      <c r="EZ25" s="442"/>
      <c r="FA25" s="442"/>
      <c r="FB25" s="442"/>
      <c r="FC25" s="442"/>
      <c r="FD25" s="442"/>
      <c r="FE25" s="442"/>
      <c r="FF25" s="442"/>
      <c r="FG25" s="442"/>
      <c r="FH25" s="442"/>
      <c r="FI25" s="442"/>
      <c r="FJ25" s="442"/>
      <c r="FK25" s="442"/>
      <c r="FL25" s="442"/>
      <c r="FM25" s="442"/>
      <c r="FN25" s="442"/>
      <c r="FO25" s="442"/>
      <c r="FP25" s="442"/>
      <c r="FQ25" s="442"/>
      <c r="FR25" s="442"/>
      <c r="FS25" s="442"/>
      <c r="FT25" s="442"/>
      <c r="FU25" s="442"/>
      <c r="FV25" s="442"/>
      <c r="FW25" s="442"/>
      <c r="FX25" s="442"/>
      <c r="FY25" s="442"/>
      <c r="FZ25" s="442"/>
      <c r="GA25" s="442"/>
      <c r="GB25" s="442"/>
      <c r="GC25" s="442"/>
      <c r="GD25" s="442"/>
      <c r="GE25" s="442"/>
      <c r="GF25" s="442"/>
      <c r="GG25" s="442"/>
      <c r="GH25" s="442"/>
      <c r="GI25" s="442"/>
    </row>
    <row r="26" spans="1:191" s="435" customFormat="1" ht="15.75" thickBot="1" x14ac:dyDescent="0.3">
      <c r="A26" s="262" t="s">
        <v>310</v>
      </c>
      <c r="B26" s="258"/>
      <c r="C26" s="255"/>
      <c r="D26" s="446">
        <f>AVERAGE(D16:D25)</f>
        <v>98.320000000000007</v>
      </c>
      <c r="E26" s="261" t="s">
        <v>663</v>
      </c>
      <c r="F26" s="466"/>
      <c r="G26" s="256"/>
      <c r="H26" s="447">
        <v>4.6100000000000002E-2</v>
      </c>
      <c r="I26" s="448" t="s">
        <v>664</v>
      </c>
      <c r="J26" s="327"/>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c r="BS26" s="630"/>
      <c r="BT26" s="630"/>
      <c r="BU26" s="630"/>
      <c r="BV26" s="630"/>
      <c r="BW26" s="630"/>
      <c r="BX26" s="630"/>
      <c r="BY26" s="630"/>
      <c r="BZ26" s="630"/>
      <c r="CA26" s="630"/>
      <c r="CB26" s="630"/>
      <c r="CC26" s="630"/>
      <c r="CD26" s="630"/>
      <c r="CE26" s="630"/>
      <c r="CF26" s="630"/>
      <c r="CG26" s="630"/>
      <c r="CH26" s="630"/>
      <c r="CI26" s="630"/>
      <c r="CJ26" s="630"/>
      <c r="CK26" s="630"/>
      <c r="CL26" s="630"/>
      <c r="CM26" s="630"/>
      <c r="CN26" s="630"/>
      <c r="CO26" s="630"/>
      <c r="CP26" s="630"/>
      <c r="CQ26" s="630"/>
      <c r="CR26" s="630"/>
      <c r="CS26" s="630"/>
      <c r="CT26" s="630"/>
      <c r="CU26" s="630"/>
      <c r="CV26" s="630"/>
      <c r="CW26" s="630"/>
      <c r="CX26" s="630"/>
      <c r="CY26" s="630"/>
      <c r="CZ26" s="630"/>
      <c r="DA26" s="630"/>
      <c r="DB26" s="630"/>
      <c r="DC26" s="630"/>
      <c r="DD26" s="630"/>
      <c r="DE26" s="630"/>
      <c r="DF26" s="630"/>
      <c r="DG26" s="630"/>
      <c r="DH26" s="630"/>
      <c r="DI26" s="630"/>
      <c r="DJ26" s="630"/>
      <c r="DK26" s="630"/>
      <c r="DL26" s="630"/>
      <c r="DM26" s="630"/>
      <c r="DN26" s="630"/>
      <c r="DO26" s="630"/>
      <c r="DP26" s="630"/>
      <c r="DQ26" s="630"/>
      <c r="DR26" s="630"/>
      <c r="DS26" s="630"/>
      <c r="DT26" s="630"/>
      <c r="DU26" s="630"/>
      <c r="DV26" s="630"/>
      <c r="DW26" s="630"/>
      <c r="DX26" s="630"/>
      <c r="DY26" s="630"/>
      <c r="DZ26" s="630"/>
      <c r="EA26" s="630"/>
      <c r="EB26" s="630"/>
      <c r="EC26" s="630"/>
      <c r="ED26" s="630"/>
      <c r="EE26" s="630"/>
      <c r="EF26" s="630"/>
      <c r="EG26" s="630"/>
      <c r="EH26" s="630"/>
      <c r="EI26" s="630"/>
      <c r="EJ26" s="630"/>
      <c r="EK26" s="630"/>
      <c r="EL26" s="630"/>
      <c r="EM26" s="630"/>
      <c r="EN26" s="630"/>
      <c r="EO26" s="630"/>
      <c r="EP26" s="630"/>
      <c r="EQ26" s="630"/>
      <c r="ER26" s="630"/>
      <c r="ES26" s="630"/>
      <c r="ET26" s="630"/>
      <c r="EU26" s="630"/>
      <c r="EV26" s="630"/>
      <c r="EW26" s="630"/>
      <c r="EX26" s="630"/>
      <c r="EY26" s="630"/>
      <c r="EZ26" s="630"/>
      <c r="FA26" s="630"/>
      <c r="FB26" s="630"/>
      <c r="FC26" s="630"/>
      <c r="FD26" s="630"/>
      <c r="FE26" s="630"/>
      <c r="FF26" s="630"/>
      <c r="FG26" s="630"/>
      <c r="FH26" s="630"/>
      <c r="FI26" s="630"/>
      <c r="FJ26" s="630"/>
      <c r="FK26" s="630"/>
      <c r="FL26" s="630"/>
      <c r="FM26" s="630"/>
      <c r="FN26" s="630"/>
      <c r="FO26" s="630"/>
      <c r="FP26" s="630"/>
      <c r="FQ26" s="630"/>
      <c r="FR26" s="630"/>
      <c r="FS26" s="630"/>
      <c r="FT26" s="630"/>
      <c r="FU26" s="630"/>
      <c r="FV26" s="630"/>
      <c r="FW26" s="630"/>
      <c r="FX26" s="630"/>
      <c r="FY26" s="630"/>
      <c r="FZ26" s="630"/>
      <c r="GA26" s="630"/>
      <c r="GB26" s="630"/>
      <c r="GC26" s="630"/>
      <c r="GD26" s="630"/>
      <c r="GE26" s="630"/>
      <c r="GF26" s="630"/>
      <c r="GG26" s="630"/>
      <c r="GH26" s="630"/>
      <c r="GI26" s="630"/>
    </row>
    <row r="27" spans="1:191" s="435" customFormat="1" ht="36" x14ac:dyDescent="0.25">
      <c r="A27" s="271" t="s">
        <v>237</v>
      </c>
      <c r="B27" s="264" t="s">
        <v>238</v>
      </c>
      <c r="C27" s="264" t="s">
        <v>239</v>
      </c>
      <c r="D27" s="264" t="s">
        <v>240</v>
      </c>
      <c r="E27" s="264" t="s">
        <v>241</v>
      </c>
      <c r="F27" s="264" t="s">
        <v>242</v>
      </c>
      <c r="G27" s="264" t="s">
        <v>243</v>
      </c>
      <c r="H27" s="265" t="s">
        <v>273</v>
      </c>
      <c r="I27" s="266" t="s">
        <v>274</v>
      </c>
      <c r="J27" s="272" t="s">
        <v>275</v>
      </c>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c r="BT27" s="630"/>
      <c r="BU27" s="630"/>
      <c r="BV27" s="630"/>
      <c r="BW27" s="630"/>
      <c r="BX27" s="630"/>
      <c r="BY27" s="630"/>
      <c r="BZ27" s="630"/>
      <c r="CA27" s="630"/>
      <c r="CB27" s="630"/>
      <c r="CC27" s="630"/>
      <c r="CD27" s="630"/>
      <c r="CE27" s="630"/>
      <c r="CF27" s="630"/>
      <c r="CG27" s="630"/>
      <c r="CH27" s="630"/>
      <c r="CI27" s="630"/>
      <c r="CJ27" s="630"/>
      <c r="CK27" s="630"/>
      <c r="CL27" s="630"/>
      <c r="CM27" s="630"/>
      <c r="CN27" s="630"/>
      <c r="CO27" s="630"/>
      <c r="CP27" s="630"/>
      <c r="CQ27" s="630"/>
      <c r="CR27" s="630"/>
      <c r="CS27" s="630"/>
      <c r="CT27" s="630"/>
      <c r="CU27" s="630"/>
      <c r="CV27" s="630"/>
      <c r="CW27" s="630"/>
      <c r="CX27" s="630"/>
      <c r="CY27" s="630"/>
      <c r="CZ27" s="630"/>
      <c r="DA27" s="630"/>
      <c r="DB27" s="630"/>
      <c r="DC27" s="630"/>
      <c r="DD27" s="630"/>
      <c r="DE27" s="630"/>
      <c r="DF27" s="630"/>
      <c r="DG27" s="630"/>
      <c r="DH27" s="630"/>
      <c r="DI27" s="630"/>
      <c r="DJ27" s="630"/>
      <c r="DK27" s="630"/>
      <c r="DL27" s="630"/>
      <c r="DM27" s="630"/>
      <c r="DN27" s="630"/>
      <c r="DO27" s="630"/>
      <c r="DP27" s="630"/>
      <c r="DQ27" s="630"/>
      <c r="DR27" s="630"/>
      <c r="DS27" s="630"/>
      <c r="DT27" s="630"/>
      <c r="DU27" s="630"/>
      <c r="DV27" s="630"/>
      <c r="DW27" s="630"/>
      <c r="DX27" s="630"/>
      <c r="DY27" s="630"/>
      <c r="DZ27" s="630"/>
      <c r="EA27" s="630"/>
      <c r="EB27" s="630"/>
      <c r="EC27" s="630"/>
      <c r="ED27" s="630"/>
      <c r="EE27" s="630"/>
      <c r="EF27" s="630"/>
      <c r="EG27" s="630"/>
      <c r="EH27" s="630"/>
      <c r="EI27" s="630"/>
      <c r="EJ27" s="630"/>
      <c r="EK27" s="630"/>
      <c r="EL27" s="630"/>
      <c r="EM27" s="630"/>
      <c r="EN27" s="630"/>
      <c r="EO27" s="630"/>
      <c r="EP27" s="630"/>
      <c r="EQ27" s="630"/>
      <c r="ER27" s="630"/>
      <c r="ES27" s="630"/>
      <c r="ET27" s="630"/>
      <c r="EU27" s="630"/>
      <c r="EV27" s="630"/>
      <c r="EW27" s="630"/>
      <c r="EX27" s="630"/>
      <c r="EY27" s="630"/>
      <c r="EZ27" s="630"/>
      <c r="FA27" s="630"/>
      <c r="FB27" s="630"/>
      <c r="FC27" s="630"/>
      <c r="FD27" s="630"/>
      <c r="FE27" s="630"/>
      <c r="FF27" s="630"/>
      <c r="FG27" s="630"/>
      <c r="FH27" s="630"/>
      <c r="FI27" s="630"/>
      <c r="FJ27" s="630"/>
      <c r="FK27" s="630"/>
      <c r="FL27" s="630"/>
      <c r="FM27" s="630"/>
      <c r="FN27" s="630"/>
      <c r="FO27" s="630"/>
      <c r="FP27" s="630"/>
      <c r="FQ27" s="630"/>
      <c r="FR27" s="630"/>
      <c r="FS27" s="630"/>
      <c r="FT27" s="630"/>
      <c r="FU27" s="630"/>
      <c r="FV27" s="630"/>
      <c r="FW27" s="630"/>
      <c r="FX27" s="630"/>
      <c r="FY27" s="630"/>
      <c r="FZ27" s="630"/>
      <c r="GA27" s="630"/>
      <c r="GB27" s="630"/>
      <c r="GC27" s="630"/>
      <c r="GD27" s="630"/>
      <c r="GE27" s="630"/>
      <c r="GF27" s="630"/>
      <c r="GG27" s="630"/>
      <c r="GH27" s="630"/>
      <c r="GI27" s="630"/>
    </row>
    <row r="28" spans="1:191" s="435" customFormat="1" ht="15.75" thickBot="1" x14ac:dyDescent="0.3">
      <c r="A28" s="858" t="s">
        <v>357</v>
      </c>
      <c r="B28" s="859"/>
      <c r="C28" s="859"/>
      <c r="D28" s="859"/>
      <c r="E28" s="859"/>
      <c r="F28" s="859"/>
      <c r="G28" s="859"/>
      <c r="H28" s="859"/>
      <c r="I28" s="859"/>
      <c r="J28" s="449"/>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630"/>
      <c r="BJ28" s="630"/>
      <c r="BK28" s="630"/>
      <c r="BL28" s="630"/>
      <c r="BM28" s="630"/>
      <c r="BN28" s="630"/>
      <c r="BO28" s="630"/>
      <c r="BP28" s="630"/>
      <c r="BQ28" s="630"/>
      <c r="BR28" s="630"/>
      <c r="BS28" s="630"/>
      <c r="BT28" s="630"/>
      <c r="BU28" s="630"/>
      <c r="BV28" s="630"/>
      <c r="BW28" s="630"/>
      <c r="BX28" s="630"/>
      <c r="BY28" s="630"/>
      <c r="BZ28" s="630"/>
      <c r="CA28" s="630"/>
      <c r="CB28" s="630"/>
      <c r="CC28" s="630"/>
      <c r="CD28" s="630"/>
      <c r="CE28" s="630"/>
      <c r="CF28" s="630"/>
      <c r="CG28" s="630"/>
      <c r="CH28" s="630"/>
      <c r="CI28" s="630"/>
      <c r="CJ28" s="630"/>
      <c r="CK28" s="630"/>
      <c r="CL28" s="630"/>
      <c r="CM28" s="630"/>
      <c r="CN28" s="630"/>
      <c r="CO28" s="630"/>
      <c r="CP28" s="630"/>
      <c r="CQ28" s="630"/>
      <c r="CR28" s="630"/>
      <c r="CS28" s="630"/>
      <c r="CT28" s="630"/>
      <c r="CU28" s="630"/>
      <c r="CV28" s="630"/>
      <c r="CW28" s="630"/>
      <c r="CX28" s="630"/>
      <c r="CY28" s="630"/>
      <c r="CZ28" s="630"/>
      <c r="DA28" s="630"/>
      <c r="DB28" s="630"/>
      <c r="DC28" s="630"/>
      <c r="DD28" s="630"/>
      <c r="DE28" s="630"/>
      <c r="DF28" s="630"/>
      <c r="DG28" s="630"/>
      <c r="DH28" s="630"/>
      <c r="DI28" s="630"/>
      <c r="DJ28" s="630"/>
      <c r="DK28" s="630"/>
      <c r="DL28" s="630"/>
      <c r="DM28" s="630"/>
      <c r="DN28" s="630"/>
      <c r="DO28" s="630"/>
      <c r="DP28" s="630"/>
      <c r="DQ28" s="630"/>
      <c r="DR28" s="630"/>
      <c r="DS28" s="630"/>
      <c r="DT28" s="630"/>
      <c r="DU28" s="630"/>
      <c r="DV28" s="630"/>
      <c r="DW28" s="630"/>
      <c r="DX28" s="630"/>
      <c r="DY28" s="630"/>
      <c r="DZ28" s="630"/>
      <c r="EA28" s="630"/>
      <c r="EB28" s="630"/>
      <c r="EC28" s="630"/>
      <c r="ED28" s="630"/>
      <c r="EE28" s="630"/>
      <c r="EF28" s="630"/>
      <c r="EG28" s="630"/>
      <c r="EH28" s="630"/>
      <c r="EI28" s="630"/>
      <c r="EJ28" s="630"/>
      <c r="EK28" s="630"/>
      <c r="EL28" s="630"/>
      <c r="EM28" s="630"/>
      <c r="EN28" s="630"/>
      <c r="EO28" s="630"/>
      <c r="EP28" s="630"/>
      <c r="EQ28" s="630"/>
      <c r="ER28" s="630"/>
      <c r="ES28" s="630"/>
      <c r="ET28" s="630"/>
      <c r="EU28" s="630"/>
      <c r="EV28" s="630"/>
      <c r="EW28" s="630"/>
      <c r="EX28" s="630"/>
      <c r="EY28" s="630"/>
      <c r="EZ28" s="630"/>
      <c r="FA28" s="630"/>
      <c r="FB28" s="630"/>
      <c r="FC28" s="630"/>
      <c r="FD28" s="630"/>
      <c r="FE28" s="630"/>
      <c r="FF28" s="630"/>
      <c r="FG28" s="630"/>
      <c r="FH28" s="630"/>
      <c r="FI28" s="630"/>
      <c r="FJ28" s="630"/>
      <c r="FK28" s="630"/>
      <c r="FL28" s="630"/>
      <c r="FM28" s="630"/>
      <c r="FN28" s="630"/>
      <c r="FO28" s="630"/>
      <c r="FP28" s="630"/>
      <c r="FQ28" s="630"/>
      <c r="FR28" s="630"/>
      <c r="FS28" s="630"/>
      <c r="FT28" s="630"/>
      <c r="FU28" s="630"/>
      <c r="FV28" s="630"/>
      <c r="FW28" s="630"/>
      <c r="FX28" s="630"/>
      <c r="FY28" s="630"/>
      <c r="FZ28" s="630"/>
      <c r="GA28" s="630"/>
      <c r="GB28" s="630"/>
      <c r="GC28" s="630"/>
      <c r="GD28" s="630"/>
      <c r="GE28" s="630"/>
      <c r="GF28" s="630"/>
      <c r="GG28" s="630"/>
      <c r="GH28" s="630"/>
      <c r="GI28" s="630"/>
    </row>
    <row r="29" spans="1:191" s="435" customFormat="1" ht="15.75" thickBot="1" x14ac:dyDescent="0.3">
      <c r="A29" s="365" t="s">
        <v>107</v>
      </c>
      <c r="B29" s="334" t="s">
        <v>366</v>
      </c>
      <c r="C29" s="366">
        <v>12.4</v>
      </c>
      <c r="D29" s="366">
        <v>159.5</v>
      </c>
      <c r="E29" s="409" t="s">
        <v>665</v>
      </c>
      <c r="F29" s="366">
        <v>126.8</v>
      </c>
      <c r="G29" s="367">
        <v>1628.5</v>
      </c>
      <c r="H29" s="368">
        <v>3.4000000000000002E-2</v>
      </c>
      <c r="I29" s="413" t="s">
        <v>559</v>
      </c>
      <c r="J29" s="450" t="s">
        <v>278</v>
      </c>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0"/>
      <c r="BB29" s="630"/>
      <c r="BC29" s="630"/>
      <c r="BD29" s="630"/>
      <c r="BE29" s="630"/>
      <c r="BF29" s="630"/>
      <c r="BG29" s="630"/>
      <c r="BH29" s="630"/>
      <c r="BI29" s="630"/>
      <c r="BJ29" s="630"/>
      <c r="BK29" s="630"/>
      <c r="BL29" s="630"/>
      <c r="BM29" s="630"/>
      <c r="BN29" s="630"/>
      <c r="BO29" s="630"/>
      <c r="BP29" s="630"/>
      <c r="BQ29" s="630"/>
      <c r="BR29" s="630"/>
      <c r="BS29" s="630"/>
      <c r="BT29" s="630"/>
      <c r="BU29" s="630"/>
      <c r="BV29" s="630"/>
      <c r="BW29" s="630"/>
      <c r="BX29" s="630"/>
      <c r="BY29" s="630"/>
      <c r="BZ29" s="630"/>
      <c r="CA29" s="630"/>
      <c r="CB29" s="630"/>
      <c r="CC29" s="630"/>
      <c r="CD29" s="630"/>
      <c r="CE29" s="630"/>
      <c r="CF29" s="630"/>
      <c r="CG29" s="630"/>
      <c r="CH29" s="630"/>
      <c r="CI29" s="630"/>
      <c r="CJ29" s="630"/>
      <c r="CK29" s="630"/>
      <c r="CL29" s="630"/>
      <c r="CM29" s="630"/>
      <c r="CN29" s="630"/>
      <c r="CO29" s="630"/>
      <c r="CP29" s="630"/>
      <c r="CQ29" s="630"/>
      <c r="CR29" s="630"/>
      <c r="CS29" s="630"/>
      <c r="CT29" s="630"/>
      <c r="CU29" s="630"/>
      <c r="CV29" s="630"/>
      <c r="CW29" s="630"/>
      <c r="CX29" s="630"/>
      <c r="CY29" s="630"/>
      <c r="CZ29" s="630"/>
      <c r="DA29" s="630"/>
      <c r="DB29" s="630"/>
      <c r="DC29" s="630"/>
      <c r="DD29" s="630"/>
      <c r="DE29" s="630"/>
      <c r="DF29" s="630"/>
      <c r="DG29" s="630"/>
      <c r="DH29" s="630"/>
      <c r="DI29" s="630"/>
      <c r="DJ29" s="630"/>
      <c r="DK29" s="630"/>
      <c r="DL29" s="630"/>
      <c r="DM29" s="630"/>
      <c r="DN29" s="630"/>
      <c r="DO29" s="630"/>
      <c r="DP29" s="630"/>
      <c r="DQ29" s="630"/>
      <c r="DR29" s="630"/>
      <c r="DS29" s="630"/>
      <c r="DT29" s="630"/>
      <c r="DU29" s="630"/>
      <c r="DV29" s="630"/>
      <c r="DW29" s="630"/>
      <c r="DX29" s="630"/>
      <c r="DY29" s="630"/>
      <c r="DZ29" s="630"/>
      <c r="EA29" s="630"/>
      <c r="EB29" s="630"/>
      <c r="EC29" s="630"/>
      <c r="ED29" s="630"/>
      <c r="EE29" s="630"/>
      <c r="EF29" s="630"/>
      <c r="EG29" s="630"/>
      <c r="EH29" s="630"/>
      <c r="EI29" s="630"/>
      <c r="EJ29" s="630"/>
      <c r="EK29" s="630"/>
      <c r="EL29" s="630"/>
      <c r="EM29" s="630"/>
      <c r="EN29" s="630"/>
      <c r="EO29" s="630"/>
      <c r="EP29" s="630"/>
      <c r="EQ29" s="630"/>
      <c r="ER29" s="630"/>
      <c r="ES29" s="630"/>
      <c r="ET29" s="630"/>
      <c r="EU29" s="630"/>
      <c r="EV29" s="630"/>
      <c r="EW29" s="630"/>
      <c r="EX29" s="630"/>
      <c r="EY29" s="630"/>
      <c r="EZ29" s="630"/>
      <c r="FA29" s="630"/>
      <c r="FB29" s="630"/>
      <c r="FC29" s="630"/>
      <c r="FD29" s="630"/>
      <c r="FE29" s="630"/>
      <c r="FF29" s="630"/>
      <c r="FG29" s="630"/>
      <c r="FH29" s="630"/>
      <c r="FI29" s="630"/>
      <c r="FJ29" s="630"/>
      <c r="FK29" s="630"/>
      <c r="FL29" s="630"/>
      <c r="FM29" s="630"/>
      <c r="FN29" s="630"/>
      <c r="FO29" s="630"/>
      <c r="FP29" s="630"/>
      <c r="FQ29" s="630"/>
      <c r="FR29" s="630"/>
      <c r="FS29" s="630"/>
      <c r="FT29" s="630"/>
      <c r="FU29" s="630"/>
      <c r="FV29" s="630"/>
      <c r="FW29" s="630"/>
      <c r="FX29" s="630"/>
      <c r="FY29" s="630"/>
      <c r="FZ29" s="630"/>
      <c r="GA29" s="630"/>
      <c r="GB29" s="630"/>
      <c r="GC29" s="630"/>
      <c r="GD29" s="630"/>
      <c r="GE29" s="630"/>
      <c r="GF29" s="630"/>
      <c r="GG29" s="630"/>
      <c r="GH29" s="630"/>
      <c r="GI29" s="630"/>
    </row>
    <row r="30" spans="1:191" s="435" customFormat="1" ht="15.75" thickBot="1" x14ac:dyDescent="0.3">
      <c r="A30" s="475" t="s">
        <v>97</v>
      </c>
      <c r="B30" s="430" t="s">
        <v>577</v>
      </c>
      <c r="C30" s="476">
        <v>1.4</v>
      </c>
      <c r="D30" s="476">
        <v>34.700000000000003</v>
      </c>
      <c r="E30" s="431" t="s">
        <v>666</v>
      </c>
      <c r="F30" s="476">
        <v>152</v>
      </c>
      <c r="G30" s="477">
        <v>3701.2</v>
      </c>
      <c r="H30" s="478">
        <v>0.01</v>
      </c>
      <c r="I30" s="479" t="s">
        <v>560</v>
      </c>
      <c r="J30" s="450" t="s">
        <v>278</v>
      </c>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0"/>
      <c r="AY30" s="630"/>
      <c r="AZ30" s="630"/>
      <c r="BA30" s="630"/>
      <c r="BB30" s="630"/>
      <c r="BC30" s="630"/>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0"/>
      <c r="CA30" s="630"/>
      <c r="CB30" s="630"/>
      <c r="CC30" s="630"/>
      <c r="CD30" s="630"/>
      <c r="CE30" s="630"/>
      <c r="CF30" s="630"/>
      <c r="CG30" s="630"/>
      <c r="CH30" s="630"/>
      <c r="CI30" s="630"/>
      <c r="CJ30" s="630"/>
      <c r="CK30" s="630"/>
      <c r="CL30" s="630"/>
      <c r="CM30" s="630"/>
      <c r="CN30" s="630"/>
      <c r="CO30" s="630"/>
      <c r="CP30" s="630"/>
      <c r="CQ30" s="630"/>
      <c r="CR30" s="630"/>
      <c r="CS30" s="630"/>
      <c r="CT30" s="630"/>
      <c r="CU30" s="630"/>
      <c r="CV30" s="630"/>
      <c r="CW30" s="630"/>
      <c r="CX30" s="630"/>
      <c r="CY30" s="630"/>
      <c r="CZ30" s="630"/>
      <c r="DA30" s="630"/>
      <c r="DB30" s="630"/>
      <c r="DC30" s="630"/>
      <c r="DD30" s="630"/>
      <c r="DE30" s="630"/>
      <c r="DF30" s="630"/>
      <c r="DG30" s="630"/>
      <c r="DH30" s="630"/>
      <c r="DI30" s="630"/>
      <c r="DJ30" s="630"/>
      <c r="DK30" s="630"/>
      <c r="DL30" s="630"/>
      <c r="DM30" s="630"/>
      <c r="DN30" s="630"/>
      <c r="DO30" s="630"/>
      <c r="DP30" s="630"/>
      <c r="DQ30" s="630"/>
      <c r="DR30" s="630"/>
      <c r="DS30" s="630"/>
      <c r="DT30" s="630"/>
      <c r="DU30" s="630"/>
      <c r="DV30" s="630"/>
      <c r="DW30" s="630"/>
      <c r="DX30" s="630"/>
      <c r="DY30" s="630"/>
      <c r="DZ30" s="630"/>
      <c r="EA30" s="630"/>
      <c r="EB30" s="630"/>
      <c r="EC30" s="630"/>
      <c r="ED30" s="630"/>
      <c r="EE30" s="630"/>
      <c r="EF30" s="630"/>
      <c r="EG30" s="630"/>
      <c r="EH30" s="630"/>
      <c r="EI30" s="630"/>
      <c r="EJ30" s="630"/>
      <c r="EK30" s="630"/>
      <c r="EL30" s="630"/>
      <c r="EM30" s="630"/>
      <c r="EN30" s="630"/>
      <c r="EO30" s="630"/>
      <c r="EP30" s="630"/>
      <c r="EQ30" s="630"/>
      <c r="ER30" s="630"/>
      <c r="ES30" s="630"/>
      <c r="ET30" s="630"/>
      <c r="EU30" s="630"/>
      <c r="EV30" s="630"/>
      <c r="EW30" s="630"/>
      <c r="EX30" s="630"/>
      <c r="EY30" s="630"/>
      <c r="EZ30" s="630"/>
      <c r="FA30" s="630"/>
      <c r="FB30" s="630"/>
      <c r="FC30" s="630"/>
      <c r="FD30" s="630"/>
      <c r="FE30" s="630"/>
      <c r="FF30" s="630"/>
      <c r="FG30" s="630"/>
      <c r="FH30" s="630"/>
      <c r="FI30" s="630"/>
      <c r="FJ30" s="630"/>
      <c r="FK30" s="630"/>
      <c r="FL30" s="630"/>
      <c r="FM30" s="630"/>
      <c r="FN30" s="630"/>
      <c r="FO30" s="630"/>
      <c r="FP30" s="630"/>
      <c r="FQ30" s="630"/>
      <c r="FR30" s="630"/>
      <c r="FS30" s="630"/>
      <c r="FT30" s="630"/>
      <c r="FU30" s="630"/>
      <c r="FV30" s="630"/>
      <c r="FW30" s="630"/>
      <c r="FX30" s="630"/>
      <c r="FY30" s="630"/>
      <c r="FZ30" s="630"/>
      <c r="GA30" s="630"/>
      <c r="GB30" s="630"/>
      <c r="GC30" s="630"/>
      <c r="GD30" s="630"/>
      <c r="GE30" s="630"/>
      <c r="GF30" s="630"/>
      <c r="GG30" s="630"/>
      <c r="GH30" s="630"/>
      <c r="GI30" s="630"/>
    </row>
    <row r="31" spans="1:191" s="435" customFormat="1" ht="15.75" thickBot="1" x14ac:dyDescent="0.3">
      <c r="A31" s="284" t="s">
        <v>103</v>
      </c>
      <c r="B31" s="339" t="s">
        <v>279</v>
      </c>
      <c r="C31" s="280">
        <v>6.2</v>
      </c>
      <c r="D31" s="285">
        <v>99.4</v>
      </c>
      <c r="E31" s="411" t="s">
        <v>667</v>
      </c>
      <c r="F31" s="280">
        <v>207.1</v>
      </c>
      <c r="G31" s="281">
        <v>3277.1</v>
      </c>
      <c r="H31" s="282">
        <v>3.3000000000000002E-2</v>
      </c>
      <c r="I31" s="424" t="s">
        <v>560</v>
      </c>
      <c r="J31" s="451" t="s">
        <v>278</v>
      </c>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c r="BJ31" s="630"/>
      <c r="BK31" s="630"/>
      <c r="BL31" s="630"/>
      <c r="BM31" s="630"/>
      <c r="BN31" s="630"/>
      <c r="BO31" s="630"/>
      <c r="BP31" s="630"/>
      <c r="BQ31" s="630"/>
      <c r="BR31" s="630"/>
      <c r="BS31" s="630"/>
      <c r="BT31" s="630"/>
      <c r="BU31" s="630"/>
      <c r="BV31" s="630"/>
      <c r="BW31" s="630"/>
      <c r="BX31" s="630"/>
      <c r="BY31" s="630"/>
      <c r="BZ31" s="630"/>
      <c r="CA31" s="630"/>
      <c r="CB31" s="630"/>
      <c r="CC31" s="630"/>
      <c r="CD31" s="630"/>
      <c r="CE31" s="630"/>
      <c r="CF31" s="630"/>
      <c r="CG31" s="630"/>
      <c r="CH31" s="630"/>
      <c r="CI31" s="630"/>
      <c r="CJ31" s="630"/>
      <c r="CK31" s="630"/>
      <c r="CL31" s="630"/>
      <c r="CM31" s="630"/>
      <c r="CN31" s="630"/>
      <c r="CO31" s="630"/>
      <c r="CP31" s="630"/>
      <c r="CQ31" s="630"/>
      <c r="CR31" s="630"/>
      <c r="CS31" s="630"/>
      <c r="CT31" s="630"/>
      <c r="CU31" s="630"/>
      <c r="CV31" s="630"/>
      <c r="CW31" s="630"/>
      <c r="CX31" s="630"/>
      <c r="CY31" s="630"/>
      <c r="CZ31" s="630"/>
      <c r="DA31" s="630"/>
      <c r="DB31" s="630"/>
      <c r="DC31" s="630"/>
      <c r="DD31" s="630"/>
      <c r="DE31" s="630"/>
      <c r="DF31" s="630"/>
      <c r="DG31" s="630"/>
      <c r="DH31" s="630"/>
      <c r="DI31" s="630"/>
      <c r="DJ31" s="630"/>
      <c r="DK31" s="630"/>
      <c r="DL31" s="630"/>
      <c r="DM31" s="630"/>
      <c r="DN31" s="630"/>
      <c r="DO31" s="630"/>
      <c r="DP31" s="630"/>
      <c r="DQ31" s="630"/>
      <c r="DR31" s="630"/>
      <c r="DS31" s="630"/>
      <c r="DT31" s="630"/>
      <c r="DU31" s="630"/>
      <c r="DV31" s="630"/>
      <c r="DW31" s="630"/>
      <c r="DX31" s="630"/>
      <c r="DY31" s="630"/>
      <c r="DZ31" s="630"/>
      <c r="EA31" s="630"/>
      <c r="EB31" s="630"/>
      <c r="EC31" s="630"/>
      <c r="ED31" s="630"/>
      <c r="EE31" s="630"/>
      <c r="EF31" s="630"/>
      <c r="EG31" s="630"/>
      <c r="EH31" s="630"/>
      <c r="EI31" s="630"/>
      <c r="EJ31" s="630"/>
      <c r="EK31" s="630"/>
      <c r="EL31" s="630"/>
      <c r="EM31" s="630"/>
      <c r="EN31" s="630"/>
      <c r="EO31" s="630"/>
      <c r="EP31" s="630"/>
      <c r="EQ31" s="630"/>
      <c r="ER31" s="630"/>
      <c r="ES31" s="630"/>
      <c r="ET31" s="630"/>
      <c r="EU31" s="630"/>
      <c r="EV31" s="630"/>
      <c r="EW31" s="630"/>
      <c r="EX31" s="630"/>
      <c r="EY31" s="630"/>
      <c r="EZ31" s="630"/>
      <c r="FA31" s="630"/>
      <c r="FB31" s="630"/>
      <c r="FC31" s="630"/>
      <c r="FD31" s="630"/>
      <c r="FE31" s="630"/>
      <c r="FF31" s="630"/>
      <c r="FG31" s="630"/>
      <c r="FH31" s="630"/>
      <c r="FI31" s="630"/>
      <c r="FJ31" s="630"/>
      <c r="FK31" s="630"/>
      <c r="FL31" s="630"/>
      <c r="FM31" s="630"/>
      <c r="FN31" s="630"/>
      <c r="FO31" s="630"/>
      <c r="FP31" s="630"/>
      <c r="FQ31" s="630"/>
      <c r="FR31" s="630"/>
      <c r="FS31" s="630"/>
      <c r="FT31" s="630"/>
      <c r="FU31" s="630"/>
      <c r="FV31" s="630"/>
      <c r="FW31" s="630"/>
      <c r="FX31" s="630"/>
      <c r="FY31" s="630"/>
      <c r="FZ31" s="630"/>
      <c r="GA31" s="630"/>
      <c r="GB31" s="630"/>
      <c r="GC31" s="630"/>
      <c r="GD31" s="630"/>
      <c r="GE31" s="630"/>
      <c r="GF31" s="630"/>
      <c r="GG31" s="630"/>
      <c r="GH31" s="630"/>
      <c r="GI31" s="630"/>
    </row>
    <row r="32" spans="1:191" s="435" customFormat="1" x14ac:dyDescent="0.25">
      <c r="A32" s="452" t="s">
        <v>310</v>
      </c>
      <c r="B32" s="289"/>
      <c r="C32" s="453"/>
      <c r="D32" s="454">
        <f>AVERAGE(D29:D31)</f>
        <v>97.866666666666674</v>
      </c>
      <c r="E32" s="455" t="s">
        <v>668</v>
      </c>
      <c r="F32" s="456"/>
      <c r="G32" s="457"/>
      <c r="H32" s="458">
        <f>AVERAGE(H29:H31)</f>
        <v>2.5666666666666671E-2</v>
      </c>
      <c r="I32" s="459" t="s">
        <v>669</v>
      </c>
      <c r="J32" s="46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c r="BT32" s="630"/>
      <c r="BU32" s="630"/>
      <c r="BV32" s="630"/>
      <c r="BW32" s="630"/>
      <c r="BX32" s="630"/>
      <c r="BY32" s="630"/>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0"/>
      <c r="DF32" s="630"/>
      <c r="DG32" s="630"/>
      <c r="DH32" s="630"/>
      <c r="DI32" s="630"/>
      <c r="DJ32" s="630"/>
      <c r="DK32" s="630"/>
      <c r="DL32" s="630"/>
      <c r="DM32" s="630"/>
      <c r="DN32" s="630"/>
      <c r="DO32" s="630"/>
      <c r="DP32" s="630"/>
      <c r="DQ32" s="630"/>
      <c r="DR32" s="630"/>
      <c r="DS32" s="630"/>
      <c r="DT32" s="630"/>
      <c r="DU32" s="630"/>
      <c r="DV32" s="630"/>
      <c r="DW32" s="630"/>
      <c r="DX32" s="630"/>
      <c r="DY32" s="630"/>
      <c r="DZ32" s="630"/>
      <c r="EA32" s="630"/>
      <c r="EB32" s="630"/>
      <c r="EC32" s="630"/>
      <c r="ED32" s="630"/>
      <c r="EE32" s="630"/>
      <c r="EF32" s="630"/>
      <c r="EG32" s="630"/>
      <c r="EH32" s="630"/>
      <c r="EI32" s="630"/>
      <c r="EJ32" s="630"/>
      <c r="EK32" s="630"/>
      <c r="EL32" s="630"/>
      <c r="EM32" s="630"/>
      <c r="EN32" s="630"/>
      <c r="EO32" s="630"/>
      <c r="EP32" s="630"/>
      <c r="EQ32" s="630"/>
      <c r="ER32" s="630"/>
      <c r="ES32" s="630"/>
      <c r="ET32" s="630"/>
      <c r="EU32" s="630"/>
      <c r="EV32" s="630"/>
      <c r="EW32" s="630"/>
      <c r="EX32" s="630"/>
      <c r="EY32" s="630"/>
      <c r="EZ32" s="630"/>
      <c r="FA32" s="630"/>
      <c r="FB32" s="630"/>
      <c r="FC32" s="630"/>
      <c r="FD32" s="630"/>
      <c r="FE32" s="630"/>
      <c r="FF32" s="630"/>
      <c r="FG32" s="630"/>
      <c r="FH32" s="630"/>
      <c r="FI32" s="630"/>
      <c r="FJ32" s="630"/>
      <c r="FK32" s="630"/>
      <c r="FL32" s="630"/>
      <c r="FM32" s="630"/>
      <c r="FN32" s="630"/>
      <c r="FO32" s="630"/>
      <c r="FP32" s="630"/>
      <c r="FQ32" s="630"/>
      <c r="FR32" s="630"/>
      <c r="FS32" s="630"/>
      <c r="FT32" s="630"/>
      <c r="FU32" s="630"/>
      <c r="FV32" s="630"/>
      <c r="FW32" s="630"/>
      <c r="FX32" s="630"/>
      <c r="FY32" s="630"/>
      <c r="FZ32" s="630"/>
      <c r="GA32" s="630"/>
      <c r="GB32" s="630"/>
      <c r="GC32" s="630"/>
      <c r="GD32" s="630"/>
      <c r="GE32" s="630"/>
      <c r="GF32" s="630"/>
      <c r="GG32" s="630"/>
      <c r="GH32" s="630"/>
      <c r="GI32" s="6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6C2F-8E9F-49D1-97C6-90C63D0EF1D7}">
  <dimension ref="A1:L32"/>
  <sheetViews>
    <sheetView topLeftCell="E19" zoomScale="85" zoomScaleNormal="85" workbookViewId="0">
      <selection activeCell="H29" sqref="H29:H31"/>
    </sheetView>
  </sheetViews>
  <sheetFormatPr defaultRowHeight="15" x14ac:dyDescent="0.25"/>
  <cols>
    <col min="1" max="1" width="20.42578125" customWidth="1"/>
    <col min="2" max="2" width="21.140625" customWidth="1"/>
    <col min="3" max="3" width="21.28515625" customWidth="1"/>
    <col min="4" max="4" width="19.42578125" customWidth="1"/>
    <col min="5" max="5" width="21.28515625" customWidth="1"/>
    <col min="6" max="6" width="20.85546875" customWidth="1"/>
    <col min="7" max="7" width="14.140625" customWidth="1"/>
    <col min="8" max="8" width="13.7109375" customWidth="1"/>
    <col min="9" max="9" width="13" customWidth="1"/>
    <col min="10" max="10" width="24.85546875" customWidth="1"/>
  </cols>
  <sheetData>
    <row r="1" spans="1:12" ht="60.75" customHeight="1" x14ac:dyDescent="0.25">
      <c r="A1" s="835" t="s">
        <v>670</v>
      </c>
      <c r="B1" s="835"/>
      <c r="C1" s="872" t="s">
        <v>266</v>
      </c>
      <c r="D1" s="872"/>
      <c r="E1" s="872"/>
      <c r="F1" s="872"/>
      <c r="G1" s="495"/>
      <c r="H1" s="495"/>
      <c r="I1" s="495"/>
      <c r="J1" s="496"/>
    </row>
    <row r="2" spans="1:12" ht="50.25" customHeight="1" x14ac:dyDescent="0.25">
      <c r="A2" s="846" t="s">
        <v>267</v>
      </c>
      <c r="B2" s="848" t="s">
        <v>337</v>
      </c>
      <c r="C2" s="850" t="s">
        <v>269</v>
      </c>
      <c r="D2" s="852" t="s">
        <v>290</v>
      </c>
      <c r="E2" s="854" t="s">
        <v>271</v>
      </c>
      <c r="F2" s="856" t="s">
        <v>338</v>
      </c>
      <c r="G2" s="496"/>
      <c r="H2" s="496"/>
      <c r="I2" s="496"/>
      <c r="J2" s="496"/>
    </row>
    <row r="3" spans="1:12" ht="43.5" customHeight="1" x14ac:dyDescent="0.25">
      <c r="A3" s="846"/>
      <c r="B3" s="848"/>
      <c r="C3" s="850"/>
      <c r="D3" s="852"/>
      <c r="E3" s="854"/>
      <c r="F3" s="856"/>
      <c r="G3" s="496"/>
      <c r="H3" s="496"/>
      <c r="I3" s="496"/>
      <c r="J3" s="496"/>
    </row>
    <row r="4" spans="1:12" ht="35.25" customHeight="1" x14ac:dyDescent="0.25">
      <c r="A4" s="94" t="s">
        <v>237</v>
      </c>
      <c r="B4" s="95" t="s">
        <v>238</v>
      </c>
      <c r="C4" s="95" t="s">
        <v>239</v>
      </c>
      <c r="D4" s="95" t="s">
        <v>240</v>
      </c>
      <c r="E4" s="95" t="s">
        <v>462</v>
      </c>
      <c r="F4" s="95" t="s">
        <v>242</v>
      </c>
      <c r="G4" s="95" t="s">
        <v>243</v>
      </c>
      <c r="H4" s="96" t="s">
        <v>273</v>
      </c>
      <c r="I4" s="110" t="s">
        <v>274</v>
      </c>
      <c r="J4" s="338" t="s">
        <v>275</v>
      </c>
    </row>
    <row r="5" spans="1:12" ht="24.75" customHeight="1" x14ac:dyDescent="0.25">
      <c r="A5" s="202" t="s">
        <v>244</v>
      </c>
      <c r="B5" s="376"/>
      <c r="C5" s="335">
        <v>844.5</v>
      </c>
      <c r="D5" s="335">
        <v>84.8</v>
      </c>
      <c r="E5" s="335" t="s">
        <v>671</v>
      </c>
      <c r="F5" s="335">
        <v>26368.7</v>
      </c>
      <c r="G5" s="335">
        <v>2648.1</v>
      </c>
      <c r="H5" s="206">
        <v>3.5999999999999997E-2</v>
      </c>
      <c r="I5" s="335" t="s">
        <v>529</v>
      </c>
      <c r="J5" s="497"/>
      <c r="K5" s="630"/>
      <c r="L5" s="630"/>
    </row>
    <row r="6" spans="1:12" x14ac:dyDescent="0.25">
      <c r="A6" s="814" t="s">
        <v>245</v>
      </c>
      <c r="B6" s="800"/>
      <c r="C6" s="800"/>
      <c r="D6" s="800"/>
      <c r="E6" s="800"/>
      <c r="F6" s="800"/>
      <c r="G6" s="800"/>
      <c r="H6" s="800"/>
      <c r="I6" s="801"/>
      <c r="J6" s="498"/>
      <c r="K6" s="630"/>
      <c r="L6" s="630"/>
    </row>
    <row r="7" spans="1:12" ht="20.25" customHeight="1" x14ac:dyDescent="0.25">
      <c r="A7" s="420" t="s">
        <v>115</v>
      </c>
      <c r="B7" s="420" t="s">
        <v>641</v>
      </c>
      <c r="C7" s="420">
        <v>0.7</v>
      </c>
      <c r="D7" s="420">
        <v>47.1</v>
      </c>
      <c r="E7" s="461" t="s">
        <v>525</v>
      </c>
      <c r="F7" s="480">
        <v>36</v>
      </c>
      <c r="G7" s="481">
        <v>2373.8000000000002</v>
      </c>
      <c r="H7" s="482">
        <v>3.1E-2</v>
      </c>
      <c r="I7" s="461" t="s">
        <v>503</v>
      </c>
      <c r="J7" s="499" t="s">
        <v>393</v>
      </c>
      <c r="K7" s="630"/>
      <c r="L7" s="630"/>
    </row>
    <row r="8" spans="1:12" ht="20.25" customHeight="1" x14ac:dyDescent="0.25">
      <c r="A8" s="420" t="s">
        <v>113</v>
      </c>
      <c r="B8" s="420" t="s">
        <v>641</v>
      </c>
      <c r="C8" s="420">
        <v>1.4</v>
      </c>
      <c r="D8" s="420">
        <v>46.6</v>
      </c>
      <c r="E8" s="461" t="s">
        <v>654</v>
      </c>
      <c r="F8" s="480">
        <v>60.7</v>
      </c>
      <c r="G8" s="481">
        <v>1983</v>
      </c>
      <c r="H8" s="482">
        <v>2.5000000000000001E-2</v>
      </c>
      <c r="I8" s="461" t="s">
        <v>566</v>
      </c>
      <c r="J8" s="499" t="s">
        <v>393</v>
      </c>
      <c r="K8" s="630"/>
      <c r="L8" s="630"/>
    </row>
    <row r="9" spans="1:12" ht="20.25" customHeight="1" x14ac:dyDescent="0.25">
      <c r="A9" s="420" t="s">
        <v>82</v>
      </c>
      <c r="B9" s="420" t="s">
        <v>641</v>
      </c>
      <c r="C9" s="480">
        <v>1.4</v>
      </c>
      <c r="D9" s="480">
        <v>56.4</v>
      </c>
      <c r="E9" s="461" t="s">
        <v>672</v>
      </c>
      <c r="F9" s="480">
        <v>57.5</v>
      </c>
      <c r="G9" s="481">
        <v>2276.5</v>
      </c>
      <c r="H9" s="482">
        <v>2.4E-2</v>
      </c>
      <c r="I9" s="461" t="s">
        <v>529</v>
      </c>
      <c r="J9" s="499" t="s">
        <v>393</v>
      </c>
      <c r="K9" s="630"/>
      <c r="L9" s="630"/>
    </row>
    <row r="10" spans="1:12" ht="20.25" customHeight="1" x14ac:dyDescent="0.25">
      <c r="A10" s="339" t="s">
        <v>124</v>
      </c>
      <c r="B10" s="339" t="s">
        <v>279</v>
      </c>
      <c r="C10" s="405">
        <v>7.2</v>
      </c>
      <c r="D10" s="405">
        <v>102.9</v>
      </c>
      <c r="E10" s="419" t="s">
        <v>673</v>
      </c>
      <c r="F10" s="405">
        <v>168</v>
      </c>
      <c r="G10" s="418">
        <v>2373.6999999999998</v>
      </c>
      <c r="H10" s="362">
        <v>2.5999999999999999E-2</v>
      </c>
      <c r="I10" s="419" t="s">
        <v>503</v>
      </c>
      <c r="J10" s="499" t="s">
        <v>393</v>
      </c>
      <c r="K10" s="630"/>
      <c r="L10" s="630"/>
    </row>
    <row r="11" spans="1:12" ht="20.25" customHeight="1" x14ac:dyDescent="0.25">
      <c r="A11" s="420" t="s">
        <v>91</v>
      </c>
      <c r="B11" s="420" t="s">
        <v>280</v>
      </c>
      <c r="C11" s="420">
        <v>1.5</v>
      </c>
      <c r="D11" s="480">
        <v>67.599999999999994</v>
      </c>
      <c r="E11" s="461" t="s">
        <v>674</v>
      </c>
      <c r="F11" s="480">
        <v>59.5</v>
      </c>
      <c r="G11" s="481">
        <v>2564.1</v>
      </c>
      <c r="H11" s="482">
        <v>1.9E-2</v>
      </c>
      <c r="I11" s="461" t="s">
        <v>544</v>
      </c>
      <c r="J11" s="499" t="s">
        <v>393</v>
      </c>
      <c r="K11" s="630"/>
      <c r="L11" s="630"/>
    </row>
    <row r="12" spans="1:12" ht="20.25" customHeight="1" x14ac:dyDescent="0.25">
      <c r="A12" s="480" t="s">
        <v>101</v>
      </c>
      <c r="B12" s="480" t="s">
        <v>641</v>
      </c>
      <c r="C12" s="461" t="s">
        <v>625</v>
      </c>
      <c r="D12" s="480">
        <v>59.8</v>
      </c>
      <c r="E12" s="481" t="s">
        <v>483</v>
      </c>
      <c r="F12" s="493">
        <v>37.200000000000003</v>
      </c>
      <c r="G12" s="461" t="s">
        <v>675</v>
      </c>
      <c r="H12" s="482">
        <v>4.9000000000000002E-2</v>
      </c>
      <c r="I12" s="461" t="s">
        <v>506</v>
      </c>
      <c r="J12" s="499" t="s">
        <v>393</v>
      </c>
      <c r="K12" s="630"/>
      <c r="L12" s="630"/>
    </row>
    <row r="13" spans="1:12" ht="36" customHeight="1" x14ac:dyDescent="0.25">
      <c r="A13" s="320" t="s">
        <v>310</v>
      </c>
      <c r="B13" s="321"/>
      <c r="C13" s="322"/>
      <c r="D13" s="439">
        <f>AVERAGE(D7:D12)</f>
        <v>63.400000000000006</v>
      </c>
      <c r="E13" s="322" t="s">
        <v>676</v>
      </c>
      <c r="F13" s="322"/>
      <c r="G13" s="324"/>
      <c r="H13" s="440">
        <f>AVERAGE(H7:H12)</f>
        <v>2.8999999999999998E-2</v>
      </c>
      <c r="I13" s="441" t="s">
        <v>645</v>
      </c>
      <c r="J13" s="39"/>
      <c r="K13" s="630"/>
      <c r="L13" s="630"/>
    </row>
    <row r="14" spans="1:12" ht="37.5" customHeight="1" x14ac:dyDescent="0.25">
      <c r="A14" s="191" t="s">
        <v>237</v>
      </c>
      <c r="B14" s="192" t="s">
        <v>238</v>
      </c>
      <c r="C14" s="192" t="s">
        <v>239</v>
      </c>
      <c r="D14" s="192" t="s">
        <v>240</v>
      </c>
      <c r="E14" s="192" t="s">
        <v>241</v>
      </c>
      <c r="F14" s="192" t="s">
        <v>242</v>
      </c>
      <c r="G14" s="192" t="s">
        <v>243</v>
      </c>
      <c r="H14" s="193" t="s">
        <v>273</v>
      </c>
      <c r="I14" s="194" t="s">
        <v>274</v>
      </c>
      <c r="J14" s="263" t="s">
        <v>275</v>
      </c>
      <c r="K14" s="630"/>
      <c r="L14" s="630"/>
    </row>
    <row r="15" spans="1:12" x14ac:dyDescent="0.25">
      <c r="A15" s="815" t="s">
        <v>299</v>
      </c>
      <c r="B15" s="834"/>
      <c r="C15" s="834"/>
      <c r="D15" s="834"/>
      <c r="E15" s="834"/>
      <c r="F15" s="834"/>
      <c r="G15" s="834"/>
      <c r="H15" s="834"/>
      <c r="I15" s="834"/>
      <c r="J15" s="497"/>
      <c r="K15" s="630"/>
      <c r="L15" s="630"/>
    </row>
    <row r="16" spans="1:12" ht="20.25" customHeight="1" x14ac:dyDescent="0.25">
      <c r="A16" s="299" t="s">
        <v>84</v>
      </c>
      <c r="B16" s="430" t="s">
        <v>677</v>
      </c>
      <c r="C16" s="299">
        <v>0.4</v>
      </c>
      <c r="D16" s="299">
        <v>30.9</v>
      </c>
      <c r="E16" s="484" t="s">
        <v>678</v>
      </c>
      <c r="F16" s="500">
        <v>21.7</v>
      </c>
      <c r="G16" s="474">
        <v>1569.4</v>
      </c>
      <c r="H16" s="433">
        <v>4.5999999999999999E-2</v>
      </c>
      <c r="I16" s="434" t="s">
        <v>544</v>
      </c>
      <c r="J16" s="494" t="s">
        <v>278</v>
      </c>
      <c r="K16" s="442"/>
      <c r="L16" s="442"/>
    </row>
    <row r="17" spans="1:12" ht="20.25" customHeight="1" x14ac:dyDescent="0.25">
      <c r="A17" s="104" t="s">
        <v>87</v>
      </c>
      <c r="B17" s="420" t="s">
        <v>280</v>
      </c>
      <c r="C17" s="421" t="s">
        <v>653</v>
      </c>
      <c r="D17" s="104">
        <v>57.2</v>
      </c>
      <c r="E17" s="422" t="s">
        <v>679</v>
      </c>
      <c r="F17" s="501">
        <v>28.4</v>
      </c>
      <c r="G17" s="463">
        <v>1627.9</v>
      </c>
      <c r="H17" s="239">
        <v>7.0000000000000007E-2</v>
      </c>
      <c r="I17" s="422" t="s">
        <v>503</v>
      </c>
      <c r="J17" s="494" t="s">
        <v>278</v>
      </c>
      <c r="K17" s="442"/>
      <c r="L17" s="442"/>
    </row>
    <row r="18" spans="1:12" ht="32.25" customHeight="1" x14ac:dyDescent="0.25">
      <c r="A18" s="487" t="s">
        <v>79</v>
      </c>
      <c r="B18" s="485" t="s">
        <v>276</v>
      </c>
      <c r="C18" s="486" t="s">
        <v>680</v>
      </c>
      <c r="D18" s="487">
        <v>12.1</v>
      </c>
      <c r="E18" s="488" t="s">
        <v>681</v>
      </c>
      <c r="F18" s="502">
        <v>22.4</v>
      </c>
      <c r="G18" s="489">
        <v>1906.7</v>
      </c>
      <c r="H18" s="490">
        <v>1.9E-2</v>
      </c>
      <c r="I18" s="491" t="s">
        <v>503</v>
      </c>
      <c r="J18" s="494" t="s">
        <v>682</v>
      </c>
      <c r="K18" s="442"/>
      <c r="L18" s="442"/>
    </row>
    <row r="19" spans="1:12" ht="20.25" customHeight="1" x14ac:dyDescent="0.25">
      <c r="A19" s="487" t="s">
        <v>111</v>
      </c>
      <c r="B19" s="485" t="s">
        <v>276</v>
      </c>
      <c r="C19" s="486" t="s">
        <v>578</v>
      </c>
      <c r="D19" s="487">
        <v>17.5</v>
      </c>
      <c r="E19" s="491" t="s">
        <v>683</v>
      </c>
      <c r="F19" s="502">
        <v>53.5</v>
      </c>
      <c r="G19" s="489">
        <v>2191.5</v>
      </c>
      <c r="H19" s="490">
        <v>8.0000000000000002E-3</v>
      </c>
      <c r="I19" s="491" t="s">
        <v>501</v>
      </c>
      <c r="J19" s="494" t="s">
        <v>684</v>
      </c>
      <c r="K19" s="442"/>
      <c r="L19" s="442"/>
    </row>
    <row r="20" spans="1:12" ht="20.25" customHeight="1" x14ac:dyDescent="0.25">
      <c r="A20" s="299" t="s">
        <v>95</v>
      </c>
      <c r="B20" s="430" t="s">
        <v>677</v>
      </c>
      <c r="C20" s="431" t="s">
        <v>610</v>
      </c>
      <c r="D20" s="299">
        <v>24.7</v>
      </c>
      <c r="E20" s="434" t="s">
        <v>685</v>
      </c>
      <c r="F20" s="503">
        <v>64.099999999999994</v>
      </c>
      <c r="G20" s="474">
        <v>2220.6999999999998</v>
      </c>
      <c r="H20" s="433">
        <v>1.4999999999999999E-2</v>
      </c>
      <c r="I20" s="434" t="s">
        <v>544</v>
      </c>
      <c r="J20" s="494" t="s">
        <v>278</v>
      </c>
      <c r="K20" s="442"/>
      <c r="L20" s="442"/>
    </row>
    <row r="21" spans="1:12" ht="20.25" customHeight="1" x14ac:dyDescent="0.25">
      <c r="A21" s="98" t="s">
        <v>99</v>
      </c>
      <c r="B21" s="339" t="s">
        <v>279</v>
      </c>
      <c r="C21" s="411" t="s">
        <v>686</v>
      </c>
      <c r="D21" s="98">
        <v>82.5</v>
      </c>
      <c r="E21" s="412" t="s">
        <v>687</v>
      </c>
      <c r="F21" s="504">
        <v>83.1</v>
      </c>
      <c r="G21" s="464">
        <v>1921.7</v>
      </c>
      <c r="H21" s="245">
        <v>5.0999999999999997E-2</v>
      </c>
      <c r="I21" s="412" t="s">
        <v>688</v>
      </c>
      <c r="J21" s="494" t="s">
        <v>278</v>
      </c>
      <c r="K21" s="442"/>
      <c r="L21" s="442"/>
    </row>
    <row r="22" spans="1:12" ht="20.25" customHeight="1" x14ac:dyDescent="0.25">
      <c r="A22" s="98" t="s">
        <v>89</v>
      </c>
      <c r="B22" s="339" t="s">
        <v>279</v>
      </c>
      <c r="C22" s="411" t="s">
        <v>689</v>
      </c>
      <c r="D22" s="98">
        <v>85.6</v>
      </c>
      <c r="E22" s="412" t="s">
        <v>690</v>
      </c>
      <c r="F22" s="504">
        <v>24</v>
      </c>
      <c r="G22" s="464">
        <v>1599.3</v>
      </c>
      <c r="H22" s="245">
        <v>5.8999999999999997E-2</v>
      </c>
      <c r="I22" s="412" t="s">
        <v>652</v>
      </c>
      <c r="J22" s="494" t="s">
        <v>278</v>
      </c>
      <c r="K22" s="442"/>
      <c r="L22" s="442"/>
    </row>
    <row r="23" spans="1:12" ht="20.25" customHeight="1" x14ac:dyDescent="0.25">
      <c r="A23" s="98" t="s">
        <v>105</v>
      </c>
      <c r="B23" s="339" t="s">
        <v>279</v>
      </c>
      <c r="C23" s="411" t="s">
        <v>691</v>
      </c>
      <c r="D23" s="98">
        <v>133.5</v>
      </c>
      <c r="E23" s="412" t="s">
        <v>692</v>
      </c>
      <c r="F23" s="504">
        <v>109.2</v>
      </c>
      <c r="G23" s="464">
        <v>2270</v>
      </c>
      <c r="H23" s="245">
        <v>6.9000000000000006E-2</v>
      </c>
      <c r="I23" s="412" t="s">
        <v>499</v>
      </c>
      <c r="J23" s="494" t="s">
        <v>278</v>
      </c>
      <c r="K23" s="442"/>
      <c r="L23" s="442"/>
    </row>
    <row r="24" spans="1:12" ht="20.25" customHeight="1" x14ac:dyDescent="0.25">
      <c r="A24" s="104" t="s">
        <v>93</v>
      </c>
      <c r="B24" s="420" t="s">
        <v>280</v>
      </c>
      <c r="C24" s="421" t="s">
        <v>689</v>
      </c>
      <c r="D24" s="104">
        <v>48.6</v>
      </c>
      <c r="E24" s="422" t="s">
        <v>683</v>
      </c>
      <c r="F24" s="501">
        <v>60.1</v>
      </c>
      <c r="G24" s="463">
        <v>2276.6</v>
      </c>
      <c r="H24" s="239">
        <v>2.3E-2</v>
      </c>
      <c r="I24" s="422" t="s">
        <v>499</v>
      </c>
      <c r="J24" s="494" t="s">
        <v>278</v>
      </c>
      <c r="K24" s="442"/>
      <c r="L24" s="442"/>
    </row>
    <row r="25" spans="1:12" ht="20.25" customHeight="1" x14ac:dyDescent="0.25">
      <c r="A25" s="98" t="s">
        <v>109</v>
      </c>
      <c r="B25" s="339" t="s">
        <v>279</v>
      </c>
      <c r="C25" s="411" t="s">
        <v>615</v>
      </c>
      <c r="D25" s="360">
        <v>133.69999999999999</v>
      </c>
      <c r="E25" s="412" t="s">
        <v>693</v>
      </c>
      <c r="F25" s="505">
        <v>65.8</v>
      </c>
      <c r="G25" s="464">
        <v>1988.9</v>
      </c>
      <c r="H25" s="245">
        <v>7.0999999999999994E-2</v>
      </c>
      <c r="I25" s="412" t="s">
        <v>499</v>
      </c>
      <c r="J25" s="494" t="s">
        <v>278</v>
      </c>
      <c r="K25" s="442"/>
      <c r="L25" s="442"/>
    </row>
    <row r="26" spans="1:12" ht="31.5" customHeight="1" x14ac:dyDescent="0.25">
      <c r="A26" s="262" t="s">
        <v>310</v>
      </c>
      <c r="B26" s="258"/>
      <c r="C26" s="255"/>
      <c r="D26" s="446">
        <f>AVERAGE(D16:D25)</f>
        <v>62.629999999999995</v>
      </c>
      <c r="E26" s="261" t="s">
        <v>694</v>
      </c>
      <c r="F26" s="466"/>
      <c r="G26" s="256"/>
      <c r="H26" s="447">
        <v>4.3099999999999999E-2</v>
      </c>
      <c r="I26" s="448" t="s">
        <v>695</v>
      </c>
      <c r="J26" s="39"/>
      <c r="K26" s="630"/>
      <c r="L26" s="630"/>
    </row>
    <row r="27" spans="1:12" ht="48.75" customHeight="1" x14ac:dyDescent="0.25">
      <c r="A27" s="271" t="s">
        <v>237</v>
      </c>
      <c r="B27" s="264" t="s">
        <v>238</v>
      </c>
      <c r="C27" s="264" t="s">
        <v>239</v>
      </c>
      <c r="D27" s="264" t="s">
        <v>240</v>
      </c>
      <c r="E27" s="264" t="s">
        <v>241</v>
      </c>
      <c r="F27" s="264" t="s">
        <v>242</v>
      </c>
      <c r="G27" s="264" t="s">
        <v>243</v>
      </c>
      <c r="H27" s="265" t="s">
        <v>273</v>
      </c>
      <c r="I27" s="266" t="s">
        <v>274</v>
      </c>
      <c r="J27" s="483" t="s">
        <v>275</v>
      </c>
      <c r="K27" s="630"/>
      <c r="L27" s="630"/>
    </row>
    <row r="28" spans="1:12" x14ac:dyDescent="0.25">
      <c r="A28" s="858" t="s">
        <v>357</v>
      </c>
      <c r="B28" s="859"/>
      <c r="C28" s="859"/>
      <c r="D28" s="859"/>
      <c r="E28" s="859"/>
      <c r="F28" s="859"/>
      <c r="G28" s="859"/>
      <c r="H28" s="859"/>
      <c r="I28" s="859"/>
      <c r="J28" s="449"/>
      <c r="K28" s="630"/>
      <c r="L28" s="630"/>
    </row>
    <row r="29" spans="1:12" ht="20.25" customHeight="1" x14ac:dyDescent="0.25">
      <c r="A29" s="273" t="s">
        <v>107</v>
      </c>
      <c r="B29" s="339" t="s">
        <v>279</v>
      </c>
      <c r="C29" s="275">
        <v>8.5</v>
      </c>
      <c r="D29" s="275">
        <v>110</v>
      </c>
      <c r="E29" s="411" t="s">
        <v>696</v>
      </c>
      <c r="F29" s="275">
        <v>115.1</v>
      </c>
      <c r="G29" s="276">
        <v>1478.1</v>
      </c>
      <c r="H29" s="277">
        <v>3.2000000000000001E-2</v>
      </c>
      <c r="I29" s="492" t="s">
        <v>591</v>
      </c>
      <c r="J29" s="456" t="s">
        <v>278</v>
      </c>
      <c r="K29" s="630"/>
      <c r="L29" s="630"/>
    </row>
    <row r="30" spans="1:12" ht="20.25" customHeight="1" x14ac:dyDescent="0.25">
      <c r="A30" s="475" t="s">
        <v>97</v>
      </c>
      <c r="B30" s="430" t="s">
        <v>677</v>
      </c>
      <c r="C30" s="476">
        <v>1.4</v>
      </c>
      <c r="D30" s="476">
        <v>34.700000000000003</v>
      </c>
      <c r="E30" s="431" t="s">
        <v>697</v>
      </c>
      <c r="F30" s="476">
        <v>148.5</v>
      </c>
      <c r="G30" s="477">
        <v>3617.7</v>
      </c>
      <c r="H30" s="478">
        <v>0.01</v>
      </c>
      <c r="I30" s="479" t="s">
        <v>559</v>
      </c>
      <c r="J30" s="456" t="s">
        <v>278</v>
      </c>
      <c r="K30" s="630"/>
      <c r="L30" s="630"/>
    </row>
    <row r="31" spans="1:12" ht="20.25" customHeight="1" x14ac:dyDescent="0.25">
      <c r="A31" s="284" t="s">
        <v>103</v>
      </c>
      <c r="B31" s="339" t="s">
        <v>279</v>
      </c>
      <c r="C31" s="280">
        <v>6.2</v>
      </c>
      <c r="D31" s="285">
        <v>99.4</v>
      </c>
      <c r="E31" s="411" t="s">
        <v>698</v>
      </c>
      <c r="F31" s="280">
        <v>177.5</v>
      </c>
      <c r="G31" s="281">
        <v>2809.2</v>
      </c>
      <c r="H31" s="282">
        <v>2.5000000000000001E-2</v>
      </c>
      <c r="I31" s="424" t="s">
        <v>589</v>
      </c>
      <c r="J31" s="455" t="s">
        <v>278</v>
      </c>
      <c r="K31" s="630"/>
      <c r="L31" s="630"/>
    </row>
    <row r="32" spans="1:12" ht="27.75" customHeight="1" x14ac:dyDescent="0.25">
      <c r="A32" s="452" t="s">
        <v>310</v>
      </c>
      <c r="B32" s="289"/>
      <c r="C32" s="453"/>
      <c r="D32" s="454">
        <f>AVERAGE(D29:D31)</f>
        <v>81.36666666666666</v>
      </c>
      <c r="E32" s="455" t="s">
        <v>699</v>
      </c>
      <c r="F32" s="456"/>
      <c r="G32" s="457"/>
      <c r="H32" s="458">
        <f>AVERAGE(H29:H31)</f>
        <v>2.2333333333333334E-2</v>
      </c>
      <c r="I32" s="459" t="s">
        <v>700</v>
      </c>
      <c r="J32" s="506"/>
      <c r="K32" s="630"/>
      <c r="L32" s="6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9CA3-05BB-4572-96F4-4DD8686E57EC}">
  <dimension ref="A1:J32"/>
  <sheetViews>
    <sheetView zoomScale="70" zoomScaleNormal="70" workbookViewId="0">
      <selection activeCell="D5" sqref="D5"/>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7.5" customHeight="1" x14ac:dyDescent="0.25">
      <c r="A1" s="835" t="s">
        <v>701</v>
      </c>
      <c r="B1" s="835"/>
      <c r="C1" s="872" t="s">
        <v>266</v>
      </c>
      <c r="D1" s="872"/>
      <c r="E1" s="872"/>
      <c r="F1" s="872"/>
      <c r="G1" s="495"/>
      <c r="H1" s="495"/>
      <c r="I1" s="495"/>
      <c r="J1" s="496"/>
    </row>
    <row r="2" spans="1:10" ht="54" customHeight="1" x14ac:dyDescent="0.25">
      <c r="A2" s="846" t="s">
        <v>267</v>
      </c>
      <c r="B2" s="848" t="s">
        <v>337</v>
      </c>
      <c r="C2" s="850" t="s">
        <v>269</v>
      </c>
      <c r="D2" s="852" t="s">
        <v>290</v>
      </c>
      <c r="E2" s="854" t="s">
        <v>271</v>
      </c>
      <c r="F2" s="856" t="s">
        <v>338</v>
      </c>
      <c r="G2" s="496"/>
      <c r="H2" s="496"/>
      <c r="I2" s="496"/>
      <c r="J2" s="496"/>
    </row>
    <row r="3" spans="1:10" ht="51" customHeight="1" thickBot="1" x14ac:dyDescent="0.3">
      <c r="A3" s="846"/>
      <c r="B3" s="848"/>
      <c r="C3" s="850"/>
      <c r="D3" s="852"/>
      <c r="E3" s="854"/>
      <c r="F3" s="856"/>
      <c r="G3" s="496"/>
      <c r="H3" s="496"/>
      <c r="I3" s="496"/>
      <c r="J3" s="496"/>
    </row>
    <row r="4" spans="1:10" ht="45.75" customHeight="1" thickBot="1" x14ac:dyDescent="0.3">
      <c r="A4" s="94" t="s">
        <v>237</v>
      </c>
      <c r="B4" s="95" t="s">
        <v>238</v>
      </c>
      <c r="C4" s="95" t="s">
        <v>239</v>
      </c>
      <c r="D4" s="95" t="s">
        <v>240</v>
      </c>
      <c r="E4" s="95" t="s">
        <v>462</v>
      </c>
      <c r="F4" s="95" t="s">
        <v>242</v>
      </c>
      <c r="G4" s="95" t="s">
        <v>243</v>
      </c>
      <c r="H4" s="96" t="s">
        <v>273</v>
      </c>
      <c r="I4" s="110" t="s">
        <v>274</v>
      </c>
      <c r="J4" s="338" t="s">
        <v>275</v>
      </c>
    </row>
    <row r="5" spans="1:10" ht="19.5" customHeight="1" thickBot="1" x14ac:dyDescent="0.3">
      <c r="A5" s="202" t="s">
        <v>244</v>
      </c>
      <c r="B5" s="376"/>
      <c r="C5" s="335">
        <v>1042.5</v>
      </c>
      <c r="D5" s="335">
        <v>104.7</v>
      </c>
      <c r="E5" s="335" t="s">
        <v>702</v>
      </c>
      <c r="F5" s="335">
        <v>31028.1</v>
      </c>
      <c r="G5" s="335">
        <v>3116</v>
      </c>
      <c r="H5" s="206">
        <v>3.6999999999999998E-2</v>
      </c>
      <c r="I5" s="335" t="s">
        <v>499</v>
      </c>
      <c r="J5" s="497"/>
    </row>
    <row r="6" spans="1:10" ht="30" customHeight="1" thickBot="1" x14ac:dyDescent="0.3">
      <c r="A6" s="814" t="s">
        <v>245</v>
      </c>
      <c r="B6" s="800"/>
      <c r="C6" s="800"/>
      <c r="D6" s="800"/>
      <c r="E6" s="800"/>
      <c r="F6" s="800"/>
      <c r="G6" s="800"/>
      <c r="H6" s="800"/>
      <c r="I6" s="801"/>
      <c r="J6" s="498"/>
    </row>
    <row r="7" spans="1:10" ht="24.75" customHeight="1" thickBot="1" x14ac:dyDescent="0.3">
      <c r="A7" s="339" t="s">
        <v>115</v>
      </c>
      <c r="B7" s="339" t="s">
        <v>279</v>
      </c>
      <c r="C7" s="405">
        <v>1.4</v>
      </c>
      <c r="D7" s="405">
        <v>94.2</v>
      </c>
      <c r="E7" s="419" t="s">
        <v>703</v>
      </c>
      <c r="F7" s="405">
        <v>42.5</v>
      </c>
      <c r="G7" s="418">
        <v>2807.2</v>
      </c>
      <c r="H7" s="362">
        <v>4.5999999999999999E-2</v>
      </c>
      <c r="I7" s="419" t="s">
        <v>499</v>
      </c>
      <c r="J7" s="499" t="s">
        <v>393</v>
      </c>
    </row>
    <row r="8" spans="1:10" ht="24.75" customHeight="1" thickBot="1" x14ac:dyDescent="0.3">
      <c r="A8" s="420" t="s">
        <v>113</v>
      </c>
      <c r="B8" s="420" t="s">
        <v>280</v>
      </c>
      <c r="C8" s="420">
        <v>1.5</v>
      </c>
      <c r="D8" s="420">
        <v>51.3</v>
      </c>
      <c r="E8" s="461" t="s">
        <v>704</v>
      </c>
      <c r="F8" s="480">
        <v>63.2</v>
      </c>
      <c r="G8" s="481">
        <v>2067</v>
      </c>
      <c r="H8" s="482">
        <v>3.7999999999999999E-2</v>
      </c>
      <c r="I8" s="461" t="s">
        <v>598</v>
      </c>
      <c r="J8" s="499" t="s">
        <v>393</v>
      </c>
    </row>
    <row r="9" spans="1:10" ht="24.75" customHeight="1" thickBot="1" x14ac:dyDescent="0.3">
      <c r="A9" s="339" t="s">
        <v>82</v>
      </c>
      <c r="B9" s="339" t="s">
        <v>279</v>
      </c>
      <c r="C9" s="405">
        <v>1.8</v>
      </c>
      <c r="D9" s="405">
        <v>73.400000000000006</v>
      </c>
      <c r="E9" s="419" t="s">
        <v>702</v>
      </c>
      <c r="F9" s="405">
        <v>49</v>
      </c>
      <c r="G9" s="418">
        <v>1937.6</v>
      </c>
      <c r="H9" s="362">
        <v>2.5999999999999999E-2</v>
      </c>
      <c r="I9" s="419" t="s">
        <v>546</v>
      </c>
      <c r="J9" s="499" t="s">
        <v>393</v>
      </c>
    </row>
    <row r="10" spans="1:10" ht="24.75" customHeight="1" thickBot="1" x14ac:dyDescent="0.3">
      <c r="A10" s="339" t="s">
        <v>124</v>
      </c>
      <c r="B10" s="339" t="s">
        <v>279</v>
      </c>
      <c r="C10" s="405">
        <v>4.4000000000000004</v>
      </c>
      <c r="D10" s="405">
        <v>62.5</v>
      </c>
      <c r="E10" s="419" t="s">
        <v>705</v>
      </c>
      <c r="F10" s="405">
        <v>192.4</v>
      </c>
      <c r="G10" s="418">
        <v>2718.8</v>
      </c>
      <c r="H10" s="362">
        <v>2.5999999999999999E-2</v>
      </c>
      <c r="I10" s="419" t="s">
        <v>544</v>
      </c>
      <c r="J10" s="499" t="s">
        <v>393</v>
      </c>
    </row>
    <row r="11" spans="1:10" ht="24.75" customHeight="1" thickBot="1" x14ac:dyDescent="0.3">
      <c r="A11" s="420" t="s">
        <v>91</v>
      </c>
      <c r="B11" s="420" t="s">
        <v>280</v>
      </c>
      <c r="C11" s="420">
        <v>1</v>
      </c>
      <c r="D11" s="480">
        <v>43</v>
      </c>
      <c r="E11" s="461" t="s">
        <v>706</v>
      </c>
      <c r="F11" s="480">
        <v>59.4</v>
      </c>
      <c r="G11" s="481">
        <v>2558</v>
      </c>
      <c r="H11" s="482">
        <v>2.4E-2</v>
      </c>
      <c r="I11" s="461" t="s">
        <v>566</v>
      </c>
      <c r="J11" s="499" t="s">
        <v>393</v>
      </c>
    </row>
    <row r="12" spans="1:10" ht="24.75" customHeight="1" thickBot="1" x14ac:dyDescent="0.3">
      <c r="A12" s="346" t="s">
        <v>101</v>
      </c>
      <c r="B12" s="334" t="s">
        <v>366</v>
      </c>
      <c r="C12" s="409" t="s">
        <v>580</v>
      </c>
      <c r="D12" s="346">
        <v>167.5</v>
      </c>
      <c r="E12" s="410" t="s">
        <v>702</v>
      </c>
      <c r="F12" s="509">
        <v>57.2</v>
      </c>
      <c r="G12" s="465">
        <v>2399.1999999999998</v>
      </c>
      <c r="H12" s="348">
        <v>8.8999999999999996E-2</v>
      </c>
      <c r="I12" s="410" t="s">
        <v>503</v>
      </c>
      <c r="J12" s="507" t="s">
        <v>393</v>
      </c>
    </row>
    <row r="13" spans="1:10" ht="28.5" customHeight="1" x14ac:dyDescent="0.25">
      <c r="A13" s="320" t="s">
        <v>310</v>
      </c>
      <c r="B13" s="321"/>
      <c r="C13" s="322"/>
      <c r="D13" s="439">
        <f>AVERAGE(D7:D12)</f>
        <v>81.983333333333334</v>
      </c>
      <c r="E13" s="322" t="s">
        <v>707</v>
      </c>
      <c r="F13" s="322"/>
      <c r="G13" s="324"/>
      <c r="H13" s="440">
        <f>AVERAGE(H7:H12)</f>
        <v>4.1499999999999995E-2</v>
      </c>
      <c r="I13" s="441" t="s">
        <v>708</v>
      </c>
      <c r="J13" s="39"/>
    </row>
    <row r="14" spans="1:10" ht="50.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31.5" customHeight="1" thickBot="1" x14ac:dyDescent="0.3">
      <c r="A15" s="815" t="s">
        <v>299</v>
      </c>
      <c r="B15" s="834"/>
      <c r="C15" s="834"/>
      <c r="D15" s="834"/>
      <c r="E15" s="834"/>
      <c r="F15" s="834"/>
      <c r="G15" s="834"/>
      <c r="H15" s="834"/>
      <c r="I15" s="834"/>
      <c r="J15" s="497"/>
    </row>
    <row r="16" spans="1:10" ht="37.5" customHeight="1" thickBot="1" x14ac:dyDescent="0.3">
      <c r="A16" s="104" t="s">
        <v>84</v>
      </c>
      <c r="B16" s="420" t="s">
        <v>280</v>
      </c>
      <c r="C16" s="104">
        <v>0.8</v>
      </c>
      <c r="D16" s="104">
        <v>61.9</v>
      </c>
      <c r="E16" s="462" t="s">
        <v>709</v>
      </c>
      <c r="F16" s="508">
        <v>30.4</v>
      </c>
      <c r="G16" s="463">
        <v>2199.1999999999998</v>
      </c>
      <c r="H16" s="239">
        <v>2.8000000000000001E-2</v>
      </c>
      <c r="I16" s="422" t="s">
        <v>499</v>
      </c>
      <c r="J16" s="499" t="s">
        <v>393</v>
      </c>
    </row>
    <row r="17" spans="1:10" ht="24.75" customHeight="1" thickBot="1" x14ac:dyDescent="0.3">
      <c r="A17" s="98" t="s">
        <v>87</v>
      </c>
      <c r="B17" s="339" t="s">
        <v>710</v>
      </c>
      <c r="C17" s="411" t="s">
        <v>711</v>
      </c>
      <c r="D17" s="98">
        <v>89.9</v>
      </c>
      <c r="E17" s="412" t="s">
        <v>712</v>
      </c>
      <c r="F17" s="504">
        <v>28.5</v>
      </c>
      <c r="G17" s="464">
        <v>1636.1</v>
      </c>
      <c r="H17" s="245">
        <v>0.125</v>
      </c>
      <c r="I17" s="412" t="s">
        <v>499</v>
      </c>
      <c r="J17" s="499" t="s">
        <v>393</v>
      </c>
    </row>
    <row r="18" spans="1:10" ht="34.5" customHeight="1" thickBot="1" x14ac:dyDescent="0.3">
      <c r="A18" s="299" t="s">
        <v>79</v>
      </c>
      <c r="B18" s="430" t="s">
        <v>277</v>
      </c>
      <c r="C18" s="431" t="s">
        <v>578</v>
      </c>
      <c r="D18" s="299">
        <v>36.4</v>
      </c>
      <c r="E18" s="472" t="s">
        <v>713</v>
      </c>
      <c r="F18" s="503">
        <v>21.2</v>
      </c>
      <c r="G18" s="474">
        <v>1809.5</v>
      </c>
      <c r="H18" s="433">
        <v>0.02</v>
      </c>
      <c r="I18" s="434" t="s">
        <v>499</v>
      </c>
      <c r="J18" s="499" t="s">
        <v>393</v>
      </c>
    </row>
    <row r="19" spans="1:10" ht="27.75" customHeight="1" thickBot="1" x14ac:dyDescent="0.3">
      <c r="A19" s="487" t="s">
        <v>111</v>
      </c>
      <c r="B19" s="485" t="s">
        <v>276</v>
      </c>
      <c r="C19" s="486" t="s">
        <v>578</v>
      </c>
      <c r="D19" s="487">
        <v>17.5</v>
      </c>
      <c r="E19" s="491" t="s">
        <v>714</v>
      </c>
      <c r="F19" s="502">
        <v>76.8</v>
      </c>
      <c r="G19" s="489">
        <v>3144.2</v>
      </c>
      <c r="H19" s="490">
        <v>7.0000000000000001E-3</v>
      </c>
      <c r="I19" s="491" t="s">
        <v>715</v>
      </c>
      <c r="J19" s="507"/>
    </row>
    <row r="20" spans="1:10" ht="35.25" customHeight="1" thickBot="1" x14ac:dyDescent="0.3">
      <c r="A20" s="104" t="s">
        <v>95</v>
      </c>
      <c r="B20" s="420" t="s">
        <v>280</v>
      </c>
      <c r="C20" s="421" t="s">
        <v>716</v>
      </c>
      <c r="D20" s="104">
        <v>59.3</v>
      </c>
      <c r="E20" s="422" t="s">
        <v>717</v>
      </c>
      <c r="F20" s="501">
        <v>66.400000000000006</v>
      </c>
      <c r="G20" s="463">
        <v>2299.8000000000002</v>
      </c>
      <c r="H20" s="239">
        <v>2.1000000000000001E-2</v>
      </c>
      <c r="I20" s="422" t="s">
        <v>499</v>
      </c>
      <c r="J20" s="499" t="s">
        <v>393</v>
      </c>
    </row>
    <row r="21" spans="1:10" ht="35.25" customHeight="1" thickBot="1" x14ac:dyDescent="0.3">
      <c r="A21" s="98" t="s">
        <v>99</v>
      </c>
      <c r="B21" s="339" t="s">
        <v>279</v>
      </c>
      <c r="C21" s="411" t="s">
        <v>580</v>
      </c>
      <c r="D21" s="98">
        <v>92.4</v>
      </c>
      <c r="E21" s="412" t="s">
        <v>718</v>
      </c>
      <c r="F21" s="504">
        <v>88.5</v>
      </c>
      <c r="G21" s="464">
        <v>2047.2</v>
      </c>
      <c r="H21" s="245">
        <v>3.6999999999999998E-2</v>
      </c>
      <c r="I21" s="412" t="s">
        <v>647</v>
      </c>
      <c r="J21" s="499" t="s">
        <v>393</v>
      </c>
    </row>
    <row r="22" spans="1:10" ht="31.5" customHeight="1" thickBot="1" x14ac:dyDescent="0.3">
      <c r="A22" s="346" t="s">
        <v>89</v>
      </c>
      <c r="B22" s="334" t="s">
        <v>366</v>
      </c>
      <c r="C22" s="409" t="s">
        <v>719</v>
      </c>
      <c r="D22" s="346">
        <v>218.9</v>
      </c>
      <c r="E22" s="410" t="s">
        <v>709</v>
      </c>
      <c r="F22" s="509">
        <v>22.7</v>
      </c>
      <c r="G22" s="465">
        <v>1513.6</v>
      </c>
      <c r="H22" s="348">
        <v>0.125</v>
      </c>
      <c r="I22" s="410" t="s">
        <v>499</v>
      </c>
      <c r="J22" s="499" t="s">
        <v>393</v>
      </c>
    </row>
    <row r="23" spans="1:10" ht="27.75" customHeight="1" thickBot="1" x14ac:dyDescent="0.3">
      <c r="A23" s="98" t="s">
        <v>105</v>
      </c>
      <c r="B23" s="339" t="s">
        <v>279</v>
      </c>
      <c r="C23" s="411" t="s">
        <v>720</v>
      </c>
      <c r="D23" s="98">
        <v>130.5</v>
      </c>
      <c r="E23" s="412" t="s">
        <v>721</v>
      </c>
      <c r="F23" s="504">
        <v>114.8</v>
      </c>
      <c r="G23" s="464">
        <v>2385.6999999999998</v>
      </c>
      <c r="H23" s="245">
        <v>6.2E-2</v>
      </c>
      <c r="I23" s="412" t="s">
        <v>647</v>
      </c>
      <c r="J23" s="499" t="s">
        <v>393</v>
      </c>
    </row>
    <row r="24" spans="1:10" ht="24.75" customHeight="1" thickBot="1" x14ac:dyDescent="0.3">
      <c r="A24" s="98" t="s">
        <v>93</v>
      </c>
      <c r="B24" s="339" t="s">
        <v>279</v>
      </c>
      <c r="C24" s="411" t="s">
        <v>722</v>
      </c>
      <c r="D24" s="98">
        <v>70.3</v>
      </c>
      <c r="E24" s="412" t="s">
        <v>723</v>
      </c>
      <c r="F24" s="504">
        <v>76.099999999999994</v>
      </c>
      <c r="G24" s="464">
        <v>2882.3</v>
      </c>
      <c r="H24" s="245">
        <v>3.5000000000000003E-2</v>
      </c>
      <c r="I24" s="412" t="s">
        <v>647</v>
      </c>
      <c r="J24" s="499" t="s">
        <v>393</v>
      </c>
    </row>
    <row r="25" spans="1:10" ht="24.75" customHeight="1" thickBot="1" x14ac:dyDescent="0.3">
      <c r="A25" s="98" t="s">
        <v>109</v>
      </c>
      <c r="B25" s="339" t="s">
        <v>279</v>
      </c>
      <c r="C25" s="411" t="s">
        <v>584</v>
      </c>
      <c r="D25" s="360">
        <v>112.1</v>
      </c>
      <c r="E25" s="412" t="s">
        <v>724</v>
      </c>
      <c r="F25" s="505">
        <v>75.2</v>
      </c>
      <c r="G25" s="464">
        <v>2273.6999999999998</v>
      </c>
      <c r="H25" s="245">
        <v>7.9000000000000001E-2</v>
      </c>
      <c r="I25" s="412" t="s">
        <v>647</v>
      </c>
      <c r="J25" s="499" t="s">
        <v>393</v>
      </c>
    </row>
    <row r="26" spans="1:10" ht="30" customHeight="1" thickBot="1" x14ac:dyDescent="0.3">
      <c r="A26" s="262" t="s">
        <v>310</v>
      </c>
      <c r="B26" s="258"/>
      <c r="C26" s="255"/>
      <c r="D26" s="446">
        <f>AVERAGE(D16:D25)</f>
        <v>88.919999999999987</v>
      </c>
      <c r="E26" s="261" t="s">
        <v>725</v>
      </c>
      <c r="F26" s="466"/>
      <c r="G26" s="256"/>
      <c r="H26" s="447">
        <v>5.3900000000000003E-2</v>
      </c>
      <c r="I26" s="448" t="s">
        <v>726</v>
      </c>
      <c r="J26" s="39"/>
    </row>
    <row r="27" spans="1:10" ht="51.75" customHeight="1" x14ac:dyDescent="0.25">
      <c r="A27" s="271" t="s">
        <v>237</v>
      </c>
      <c r="B27" s="264" t="s">
        <v>238</v>
      </c>
      <c r="C27" s="264" t="s">
        <v>239</v>
      </c>
      <c r="D27" s="264" t="s">
        <v>240</v>
      </c>
      <c r="E27" s="264" t="s">
        <v>241</v>
      </c>
      <c r="F27" s="264" t="s">
        <v>242</v>
      </c>
      <c r="G27" s="264" t="s">
        <v>243</v>
      </c>
      <c r="H27" s="265" t="s">
        <v>273</v>
      </c>
      <c r="I27" s="266" t="s">
        <v>274</v>
      </c>
      <c r="J27" s="483" t="s">
        <v>275</v>
      </c>
    </row>
    <row r="28" spans="1:10" ht="28.5" customHeight="1" thickBot="1" x14ac:dyDescent="0.3">
      <c r="A28" s="858" t="s">
        <v>357</v>
      </c>
      <c r="B28" s="859"/>
      <c r="C28" s="859"/>
      <c r="D28" s="859"/>
      <c r="E28" s="859"/>
      <c r="F28" s="859"/>
      <c r="G28" s="859"/>
      <c r="H28" s="859"/>
      <c r="I28" s="859"/>
      <c r="J28" s="449"/>
    </row>
    <row r="29" spans="1:10" ht="24.75" customHeight="1" thickBot="1" x14ac:dyDescent="0.3">
      <c r="A29" s="273" t="s">
        <v>107</v>
      </c>
      <c r="B29" s="339" t="s">
        <v>403</v>
      </c>
      <c r="C29" s="275">
        <v>6.2</v>
      </c>
      <c r="D29" s="275">
        <v>80.599999999999994</v>
      </c>
      <c r="E29" s="411" t="s">
        <v>727</v>
      </c>
      <c r="F29" s="275">
        <v>126.5</v>
      </c>
      <c r="G29" s="276">
        <v>1624.8</v>
      </c>
      <c r="H29" s="277">
        <v>3.5999999999999997E-2</v>
      </c>
      <c r="I29" s="492" t="s">
        <v>589</v>
      </c>
      <c r="J29" s="499" t="s">
        <v>393</v>
      </c>
    </row>
    <row r="30" spans="1:10" ht="24.75" customHeight="1" thickBot="1" x14ac:dyDescent="0.3">
      <c r="A30" s="279" t="s">
        <v>97</v>
      </c>
      <c r="B30" s="339" t="s">
        <v>403</v>
      </c>
      <c r="C30" s="280">
        <v>3.2</v>
      </c>
      <c r="D30" s="280">
        <v>80</v>
      </c>
      <c r="E30" s="411" t="s">
        <v>697</v>
      </c>
      <c r="F30" s="280">
        <v>290.39999999999998</v>
      </c>
      <c r="G30" s="281">
        <v>7072</v>
      </c>
      <c r="H30" s="282">
        <v>1.2E-2</v>
      </c>
      <c r="I30" s="424" t="s">
        <v>591</v>
      </c>
      <c r="J30" s="499" t="s">
        <v>393</v>
      </c>
    </row>
    <row r="31" spans="1:10" ht="24.75" customHeight="1" thickBot="1" x14ac:dyDescent="0.3">
      <c r="A31" s="284" t="s">
        <v>103</v>
      </c>
      <c r="B31" s="339" t="s">
        <v>403</v>
      </c>
      <c r="C31" s="280">
        <v>4.7</v>
      </c>
      <c r="D31" s="285">
        <v>74.5</v>
      </c>
      <c r="E31" s="411" t="s">
        <v>609</v>
      </c>
      <c r="F31" s="280">
        <v>191.5</v>
      </c>
      <c r="G31" s="281">
        <v>3030.7</v>
      </c>
      <c r="H31" s="282">
        <v>2.3E-2</v>
      </c>
      <c r="I31" s="424" t="s">
        <v>560</v>
      </c>
      <c r="J31" s="499" t="s">
        <v>393</v>
      </c>
    </row>
    <row r="32" spans="1:10" ht="30.75" customHeight="1" x14ac:dyDescent="0.25">
      <c r="A32" s="452" t="s">
        <v>310</v>
      </c>
      <c r="B32" s="289"/>
      <c r="C32" s="453"/>
      <c r="D32" s="454">
        <f>AVERAGE(D29:D31)</f>
        <v>78.36666666666666</v>
      </c>
      <c r="E32" s="455" t="s">
        <v>728</v>
      </c>
      <c r="F32" s="456"/>
      <c r="G32" s="457"/>
      <c r="H32" s="458">
        <f>AVERAGE(H29:H31)</f>
        <v>2.3666666666666669E-2</v>
      </c>
      <c r="I32" s="459" t="s">
        <v>729</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95887-24D9-44B1-B671-EB0C8E57F355}">
  <dimension ref="A1:J32"/>
  <sheetViews>
    <sheetView topLeftCell="B18" zoomScale="85" zoomScaleNormal="85" workbookViewId="0">
      <selection activeCell="B4" sqref="B4"/>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35" t="s">
        <v>730</v>
      </c>
      <c r="B1" s="835"/>
      <c r="C1" s="872" t="s">
        <v>266</v>
      </c>
      <c r="D1" s="872"/>
      <c r="E1" s="872"/>
      <c r="F1" s="872"/>
      <c r="G1" s="495"/>
      <c r="H1" s="495"/>
      <c r="I1" s="495"/>
      <c r="J1" s="496"/>
    </row>
    <row r="2" spans="1:10" x14ac:dyDescent="0.25">
      <c r="A2" s="846" t="s">
        <v>267</v>
      </c>
      <c r="B2" s="848" t="s">
        <v>337</v>
      </c>
      <c r="C2" s="850" t="s">
        <v>269</v>
      </c>
      <c r="D2" s="852" t="s">
        <v>290</v>
      </c>
      <c r="E2" s="854" t="s">
        <v>271</v>
      </c>
      <c r="F2" s="856" t="s">
        <v>338</v>
      </c>
      <c r="G2" s="496"/>
      <c r="H2" s="496"/>
      <c r="I2" s="496"/>
      <c r="J2" s="496"/>
    </row>
    <row r="3" spans="1:10" ht="78" customHeight="1" thickBot="1" x14ac:dyDescent="0.3">
      <c r="A3" s="846"/>
      <c r="B3" s="848"/>
      <c r="C3" s="850"/>
      <c r="D3" s="852"/>
      <c r="E3" s="854"/>
      <c r="F3" s="856"/>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1215.2</v>
      </c>
      <c r="D5" s="335" t="s">
        <v>731</v>
      </c>
      <c r="E5" s="335" t="s">
        <v>702</v>
      </c>
      <c r="F5" s="335">
        <v>30530.400000000001</v>
      </c>
      <c r="G5" s="335">
        <v>3066</v>
      </c>
      <c r="H5" s="206" t="s">
        <v>732</v>
      </c>
      <c r="I5" s="335" t="s">
        <v>733</v>
      </c>
      <c r="J5" s="497"/>
    </row>
    <row r="6" spans="1:10" ht="15.75" thickBot="1" x14ac:dyDescent="0.3">
      <c r="A6" s="814" t="s">
        <v>245</v>
      </c>
      <c r="B6" s="800"/>
      <c r="C6" s="800"/>
      <c r="D6" s="800"/>
      <c r="E6" s="800"/>
      <c r="F6" s="800"/>
      <c r="G6" s="800"/>
      <c r="H6" s="800"/>
      <c r="I6" s="801"/>
      <c r="J6" s="498"/>
    </row>
    <row r="7" spans="1:10" x14ac:dyDescent="0.25">
      <c r="A7" s="339" t="s">
        <v>115</v>
      </c>
      <c r="B7" s="339" t="s">
        <v>279</v>
      </c>
      <c r="C7" s="405">
        <v>1.4</v>
      </c>
      <c r="D7" s="405">
        <v>94.2</v>
      </c>
      <c r="E7" s="419" t="s">
        <v>734</v>
      </c>
      <c r="F7" s="405">
        <v>37.200000000000003</v>
      </c>
      <c r="G7" s="418">
        <v>2458.6</v>
      </c>
      <c r="H7" s="362">
        <v>5.2999999999999999E-2</v>
      </c>
      <c r="I7" s="419" t="s">
        <v>733</v>
      </c>
      <c r="J7" s="499" t="s">
        <v>393</v>
      </c>
    </row>
    <row r="8" spans="1:10" x14ac:dyDescent="0.25">
      <c r="A8" s="339" t="s">
        <v>113</v>
      </c>
      <c r="B8" s="339" t="s">
        <v>279</v>
      </c>
      <c r="C8" s="405">
        <v>2.2000000000000002</v>
      </c>
      <c r="D8" s="405">
        <v>74.599999999999994</v>
      </c>
      <c r="E8" s="419" t="s">
        <v>735</v>
      </c>
      <c r="F8" s="405">
        <v>52.7</v>
      </c>
      <c r="G8" s="418">
        <v>1721.7</v>
      </c>
      <c r="H8" s="362">
        <v>0.04</v>
      </c>
      <c r="I8" s="419" t="s">
        <v>468</v>
      </c>
      <c r="J8" s="499" t="s">
        <v>393</v>
      </c>
    </row>
    <row r="9" spans="1:10" x14ac:dyDescent="0.25">
      <c r="A9" s="339" t="s">
        <v>82</v>
      </c>
      <c r="B9" s="339" t="s">
        <v>279</v>
      </c>
      <c r="C9" s="405">
        <v>2.7</v>
      </c>
      <c r="D9" s="405">
        <v>107.3</v>
      </c>
      <c r="E9" s="419" t="s">
        <v>736</v>
      </c>
      <c r="F9" s="405">
        <v>40.700000000000003</v>
      </c>
      <c r="G9" s="418">
        <v>1609.9</v>
      </c>
      <c r="H9" s="362">
        <v>4.2000000000000003E-2</v>
      </c>
      <c r="I9" s="419" t="s">
        <v>468</v>
      </c>
      <c r="J9" s="499" t="s">
        <v>393</v>
      </c>
    </row>
    <row r="10" spans="1:10" x14ac:dyDescent="0.25">
      <c r="A10" s="420" t="s">
        <v>124</v>
      </c>
      <c r="B10" s="420" t="s">
        <v>641</v>
      </c>
      <c r="C10" s="480">
        <v>4.2</v>
      </c>
      <c r="D10" s="480">
        <v>60.5</v>
      </c>
      <c r="E10" s="461" t="s">
        <v>702</v>
      </c>
      <c r="F10" s="480">
        <v>193.7</v>
      </c>
      <c r="G10" s="481">
        <v>2737</v>
      </c>
      <c r="H10" s="482">
        <v>1.4999999999999999E-2</v>
      </c>
      <c r="I10" s="461" t="s">
        <v>468</v>
      </c>
      <c r="J10" s="499" t="s">
        <v>393</v>
      </c>
    </row>
    <row r="11" spans="1:10" x14ac:dyDescent="0.25">
      <c r="A11" s="339" t="s">
        <v>91</v>
      </c>
      <c r="B11" s="339" t="s">
        <v>279</v>
      </c>
      <c r="C11" s="405">
        <v>2</v>
      </c>
      <c r="D11" s="405">
        <v>86</v>
      </c>
      <c r="E11" s="419" t="s">
        <v>703</v>
      </c>
      <c r="F11" s="405">
        <v>59</v>
      </c>
      <c r="G11" s="418">
        <v>2539.6</v>
      </c>
      <c r="H11" s="362">
        <v>5.8000000000000003E-2</v>
      </c>
      <c r="I11" s="419" t="s">
        <v>465</v>
      </c>
      <c r="J11" s="499" t="s">
        <v>393</v>
      </c>
    </row>
    <row r="12" spans="1:10" x14ac:dyDescent="0.25">
      <c r="A12" s="98" t="s">
        <v>101</v>
      </c>
      <c r="B12" s="339" t="s">
        <v>279</v>
      </c>
      <c r="C12" s="411" t="s">
        <v>579</v>
      </c>
      <c r="D12" s="98">
        <v>113.6</v>
      </c>
      <c r="E12" s="412" t="s">
        <v>734</v>
      </c>
      <c r="F12" s="504">
        <v>48.4</v>
      </c>
      <c r="G12" s="464">
        <v>2028.2</v>
      </c>
      <c r="H12" s="217">
        <v>8.2000000000000003E-2</v>
      </c>
      <c r="I12" s="412" t="s">
        <v>468</v>
      </c>
      <c r="J12" s="507" t="s">
        <v>393</v>
      </c>
    </row>
    <row r="13" spans="1:10" x14ac:dyDescent="0.25">
      <c r="A13" s="320" t="s">
        <v>310</v>
      </c>
      <c r="B13" s="321"/>
      <c r="C13" s="322"/>
      <c r="D13" s="439">
        <f>AVERAGE(D7:D12)</f>
        <v>89.366666666666674</v>
      </c>
      <c r="E13" s="322" t="s">
        <v>737</v>
      </c>
      <c r="F13" s="322"/>
      <c r="G13" s="324"/>
      <c r="H13" s="440">
        <f>AVERAGE(H7:H12)</f>
        <v>4.8333333333333339E-2</v>
      </c>
      <c r="I13" s="441" t="s">
        <v>738</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497"/>
    </row>
    <row r="16" spans="1:10" ht="15.75" thickBot="1" x14ac:dyDescent="0.3">
      <c r="A16" s="98" t="s">
        <v>84</v>
      </c>
      <c r="B16" s="339" t="s">
        <v>279</v>
      </c>
      <c r="C16" s="98">
        <v>1.4</v>
      </c>
      <c r="D16" s="98">
        <v>103.2</v>
      </c>
      <c r="E16" s="510" t="s">
        <v>739</v>
      </c>
      <c r="F16" s="511">
        <v>30.8</v>
      </c>
      <c r="G16" s="464">
        <v>2230.1999999999998</v>
      </c>
      <c r="H16" s="245">
        <v>7.8E-2</v>
      </c>
      <c r="I16" s="412" t="s">
        <v>647</v>
      </c>
      <c r="J16" s="499" t="s">
        <v>393</v>
      </c>
    </row>
    <row r="17" spans="1:10" ht="15.75" thickBot="1" x14ac:dyDescent="0.3">
      <c r="A17" s="346" t="s">
        <v>87</v>
      </c>
      <c r="B17" s="334" t="s">
        <v>366</v>
      </c>
      <c r="C17" s="409" t="s">
        <v>620</v>
      </c>
      <c r="D17" s="346">
        <v>171.7</v>
      </c>
      <c r="E17" s="410" t="s">
        <v>703</v>
      </c>
      <c r="F17" s="509">
        <v>36.799999999999997</v>
      </c>
      <c r="G17" s="465">
        <v>2110.5</v>
      </c>
      <c r="H17" s="348">
        <v>0.13500000000000001</v>
      </c>
      <c r="I17" s="410" t="s">
        <v>506</v>
      </c>
      <c r="J17" s="499" t="s">
        <v>393</v>
      </c>
    </row>
    <row r="18" spans="1:10" ht="15.75" thickBot="1" x14ac:dyDescent="0.3">
      <c r="A18" s="104" t="s">
        <v>79</v>
      </c>
      <c r="B18" s="420" t="s">
        <v>280</v>
      </c>
      <c r="C18" s="421" t="s">
        <v>740</v>
      </c>
      <c r="D18" s="104">
        <v>48.5</v>
      </c>
      <c r="E18" s="512" t="s">
        <v>703</v>
      </c>
      <c r="F18" s="501">
        <v>22.7</v>
      </c>
      <c r="G18" s="463">
        <v>1930.9</v>
      </c>
      <c r="H18" s="239">
        <v>2.5000000000000001E-2</v>
      </c>
      <c r="I18" s="422" t="s">
        <v>506</v>
      </c>
      <c r="J18" s="499" t="s">
        <v>393</v>
      </c>
    </row>
    <row r="19" spans="1:10" ht="15.75" thickBot="1" x14ac:dyDescent="0.3">
      <c r="A19" s="299" t="s">
        <v>111</v>
      </c>
      <c r="B19" s="430" t="s">
        <v>277</v>
      </c>
      <c r="C19" s="431" t="s">
        <v>740</v>
      </c>
      <c r="D19" s="299">
        <v>23.3</v>
      </c>
      <c r="E19" s="434" t="s">
        <v>703</v>
      </c>
      <c r="F19" s="503">
        <v>62.4</v>
      </c>
      <c r="G19" s="474">
        <v>2553.9</v>
      </c>
      <c r="H19" s="433">
        <v>0.02</v>
      </c>
      <c r="I19" s="434" t="s">
        <v>741</v>
      </c>
      <c r="J19" s="507" t="s">
        <v>393</v>
      </c>
    </row>
    <row r="20" spans="1:10" ht="30.75" thickBot="1" x14ac:dyDescent="0.3">
      <c r="A20" s="299" t="s">
        <v>95</v>
      </c>
      <c r="B20" s="430" t="s">
        <v>277</v>
      </c>
      <c r="C20" s="431" t="s">
        <v>653</v>
      </c>
      <c r="D20" s="299">
        <v>34.6</v>
      </c>
      <c r="E20" s="434" t="s">
        <v>717</v>
      </c>
      <c r="F20" s="503">
        <v>65.8</v>
      </c>
      <c r="G20" s="474">
        <v>2280</v>
      </c>
      <c r="H20" s="433">
        <v>4.4999999999999998E-2</v>
      </c>
      <c r="I20" s="434" t="s">
        <v>647</v>
      </c>
      <c r="J20" s="499" t="s">
        <v>393</v>
      </c>
    </row>
    <row r="21" spans="1:10" ht="15.75" thickBot="1" x14ac:dyDescent="0.3">
      <c r="A21" s="104" t="s">
        <v>99</v>
      </c>
      <c r="B21" s="420" t="s">
        <v>280</v>
      </c>
      <c r="C21" s="421" t="s">
        <v>608</v>
      </c>
      <c r="D21" s="104">
        <v>49.5</v>
      </c>
      <c r="E21" s="422" t="s">
        <v>742</v>
      </c>
      <c r="F21" s="501">
        <v>78.2</v>
      </c>
      <c r="G21" s="463">
        <v>1809.4</v>
      </c>
      <c r="H21" s="239">
        <v>0.04</v>
      </c>
      <c r="I21" s="422" t="s">
        <v>743</v>
      </c>
      <c r="J21" s="499" t="s">
        <v>393</v>
      </c>
    </row>
    <row r="22" spans="1:10" ht="30.75" thickBot="1" x14ac:dyDescent="0.3">
      <c r="A22" s="346" t="s">
        <v>89</v>
      </c>
      <c r="B22" s="334" t="s">
        <v>366</v>
      </c>
      <c r="C22" s="409" t="s">
        <v>744</v>
      </c>
      <c r="D22" s="346">
        <v>209.4</v>
      </c>
      <c r="E22" s="410" t="s">
        <v>717</v>
      </c>
      <c r="F22" s="509">
        <v>23.2</v>
      </c>
      <c r="G22" s="465">
        <v>1551.7</v>
      </c>
      <c r="H22" s="348">
        <v>0.17699999999999999</v>
      </c>
      <c r="I22" s="410" t="s">
        <v>506</v>
      </c>
      <c r="J22" s="499" t="s">
        <v>393</v>
      </c>
    </row>
    <row r="23" spans="1:10" ht="30.75" thickBot="1" x14ac:dyDescent="0.3">
      <c r="A23" s="346" t="s">
        <v>105</v>
      </c>
      <c r="B23" s="334" t="s">
        <v>366</v>
      </c>
      <c r="C23" s="409" t="s">
        <v>745</v>
      </c>
      <c r="D23" s="346">
        <v>181</v>
      </c>
      <c r="E23" s="410" t="s">
        <v>717</v>
      </c>
      <c r="F23" s="509">
        <v>106.4</v>
      </c>
      <c r="G23" s="465">
        <v>2210.6999999999998</v>
      </c>
      <c r="H23" s="348">
        <v>9.0999999999999998E-2</v>
      </c>
      <c r="I23" s="410" t="s">
        <v>499</v>
      </c>
      <c r="J23" s="499" t="s">
        <v>393</v>
      </c>
    </row>
    <row r="24" spans="1:10" ht="15.75" thickBot="1" x14ac:dyDescent="0.3">
      <c r="A24" s="104" t="s">
        <v>93</v>
      </c>
      <c r="B24" s="420" t="s">
        <v>280</v>
      </c>
      <c r="C24" s="421" t="s">
        <v>625</v>
      </c>
      <c r="D24" s="104">
        <v>54</v>
      </c>
      <c r="E24" s="422" t="s">
        <v>746</v>
      </c>
      <c r="F24" s="501">
        <v>73.8</v>
      </c>
      <c r="G24" s="463">
        <v>2795.8</v>
      </c>
      <c r="H24" s="239">
        <v>4.5999999999999999E-2</v>
      </c>
      <c r="I24" s="422" t="s">
        <v>499</v>
      </c>
      <c r="J24" s="499" t="s">
        <v>393</v>
      </c>
    </row>
    <row r="25" spans="1:10" ht="15.75" thickBot="1" x14ac:dyDescent="0.3">
      <c r="A25" s="346" t="s">
        <v>109</v>
      </c>
      <c r="B25" s="334" t="s">
        <v>366</v>
      </c>
      <c r="C25" s="409" t="s">
        <v>581</v>
      </c>
      <c r="D25" s="332">
        <v>151</v>
      </c>
      <c r="E25" s="410" t="s">
        <v>746</v>
      </c>
      <c r="F25" s="513">
        <v>72.7</v>
      </c>
      <c r="G25" s="465">
        <v>2196</v>
      </c>
      <c r="H25" s="348">
        <v>7.1999999999999995E-2</v>
      </c>
      <c r="I25" s="410" t="s">
        <v>499</v>
      </c>
      <c r="J25" s="499" t="s">
        <v>393</v>
      </c>
    </row>
    <row r="26" spans="1:10" ht="15.75" thickBot="1" x14ac:dyDescent="0.3">
      <c r="A26" s="262" t="s">
        <v>310</v>
      </c>
      <c r="B26" s="258"/>
      <c r="C26" s="255"/>
      <c r="D26" s="446">
        <f>AVERAGE(D16:D25)</f>
        <v>102.62</v>
      </c>
      <c r="E26" s="261" t="s">
        <v>747</v>
      </c>
      <c r="F26" s="466"/>
      <c r="G26" s="256"/>
      <c r="H26" s="447">
        <v>7.2900000000000006E-2</v>
      </c>
      <c r="I26" s="448" t="s">
        <v>606</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ht="15.75" thickBot="1" x14ac:dyDescent="0.3">
      <c r="A28" s="858" t="s">
        <v>357</v>
      </c>
      <c r="B28" s="859"/>
      <c r="C28" s="859"/>
      <c r="D28" s="859"/>
      <c r="E28" s="859"/>
      <c r="F28" s="859"/>
      <c r="G28" s="859"/>
      <c r="H28" s="859"/>
      <c r="I28" s="859"/>
      <c r="J28" s="449"/>
    </row>
    <row r="29" spans="1:10" ht="15.75" thickBot="1" x14ac:dyDescent="0.3">
      <c r="A29" s="273" t="s">
        <v>107</v>
      </c>
      <c r="B29" s="339" t="s">
        <v>279</v>
      </c>
      <c r="C29" s="275">
        <v>7.8</v>
      </c>
      <c r="D29" s="275">
        <v>100.8</v>
      </c>
      <c r="E29" s="411" t="s">
        <v>703</v>
      </c>
      <c r="F29" s="275">
        <v>124.2</v>
      </c>
      <c r="G29" s="276">
        <v>1595.5</v>
      </c>
      <c r="H29" s="277">
        <v>3.6999999999999998E-2</v>
      </c>
      <c r="I29" s="492" t="s">
        <v>748</v>
      </c>
      <c r="J29" s="499" t="s">
        <v>393</v>
      </c>
    </row>
    <row r="30" spans="1:10" ht="15.75" thickBot="1" x14ac:dyDescent="0.3">
      <c r="A30" s="514" t="s">
        <v>97</v>
      </c>
      <c r="B30" s="420" t="s">
        <v>641</v>
      </c>
      <c r="C30" s="515">
        <v>2.2000000000000002</v>
      </c>
      <c r="D30" s="515">
        <v>55.6</v>
      </c>
      <c r="E30" s="421" t="s">
        <v>749</v>
      </c>
      <c r="F30" s="515">
        <v>165.1</v>
      </c>
      <c r="G30" s="516">
        <v>4021.3</v>
      </c>
      <c r="H30" s="517">
        <v>1.4999999999999999E-2</v>
      </c>
      <c r="I30" s="518" t="s">
        <v>750</v>
      </c>
      <c r="J30" s="499" t="s">
        <v>393</v>
      </c>
    </row>
    <row r="31" spans="1:10" ht="30.75" thickBot="1" x14ac:dyDescent="0.3">
      <c r="A31" s="284" t="s">
        <v>103</v>
      </c>
      <c r="B31" s="339" t="s">
        <v>279</v>
      </c>
      <c r="C31" s="280">
        <v>6.8</v>
      </c>
      <c r="D31" s="285">
        <v>108.4</v>
      </c>
      <c r="E31" s="411" t="s">
        <v>717</v>
      </c>
      <c r="F31" s="280">
        <v>190.4</v>
      </c>
      <c r="G31" s="281">
        <v>3012.6</v>
      </c>
      <c r="H31" s="282">
        <v>2.5999999999999999E-2</v>
      </c>
      <c r="I31" s="424" t="s">
        <v>750</v>
      </c>
      <c r="J31" s="499" t="s">
        <v>393</v>
      </c>
    </row>
    <row r="32" spans="1:10" x14ac:dyDescent="0.25">
      <c r="A32" s="452" t="s">
        <v>310</v>
      </c>
      <c r="B32" s="289"/>
      <c r="C32" s="453"/>
      <c r="D32" s="454">
        <f>AVERAGE(D29:D31)</f>
        <v>88.266666666666666</v>
      </c>
      <c r="E32" s="455" t="s">
        <v>751</v>
      </c>
      <c r="F32" s="456"/>
      <c r="G32" s="457"/>
      <c r="H32" s="458">
        <f>AVERAGE(H29:H31)</f>
        <v>2.5999999999999999E-2</v>
      </c>
      <c r="I32" s="459" t="s">
        <v>752</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74F1-2FF3-4F56-9E7E-05A8A7E7B391}">
  <dimension ref="A1:J32"/>
  <sheetViews>
    <sheetView topLeftCell="A5" workbookViewId="0">
      <selection sqref="A1:B1"/>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35" t="s">
        <v>753</v>
      </c>
      <c r="B1" s="835"/>
      <c r="C1" s="872" t="s">
        <v>266</v>
      </c>
      <c r="D1" s="872"/>
      <c r="E1" s="872"/>
      <c r="F1" s="872"/>
      <c r="G1" s="495"/>
      <c r="H1" s="495"/>
      <c r="I1" s="495"/>
      <c r="J1" s="496"/>
    </row>
    <row r="2" spans="1:10" x14ac:dyDescent="0.25">
      <c r="A2" s="846" t="s">
        <v>267</v>
      </c>
      <c r="B2" s="848" t="s">
        <v>337</v>
      </c>
      <c r="C2" s="850" t="s">
        <v>269</v>
      </c>
      <c r="D2" s="852" t="s">
        <v>290</v>
      </c>
      <c r="E2" s="854" t="s">
        <v>271</v>
      </c>
      <c r="F2" s="856" t="s">
        <v>338</v>
      </c>
      <c r="G2" s="496"/>
      <c r="H2" s="496"/>
      <c r="I2" s="496"/>
      <c r="J2" s="496"/>
    </row>
    <row r="3" spans="1:10" ht="78" customHeight="1" thickBot="1" x14ac:dyDescent="0.3">
      <c r="A3" s="846"/>
      <c r="B3" s="848"/>
      <c r="C3" s="850"/>
      <c r="D3" s="852"/>
      <c r="E3" s="854"/>
      <c r="F3" s="856"/>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1601</v>
      </c>
      <c r="D5" s="335" t="s">
        <v>754</v>
      </c>
      <c r="E5" s="335" t="s">
        <v>703</v>
      </c>
      <c r="F5" s="335">
        <v>30415.8</v>
      </c>
      <c r="G5" s="335">
        <v>3054.5</v>
      </c>
      <c r="H5" s="206" t="s">
        <v>755</v>
      </c>
      <c r="I5" s="335" t="s">
        <v>756</v>
      </c>
      <c r="J5" s="497"/>
    </row>
    <row r="6" spans="1:10" x14ac:dyDescent="0.25">
      <c r="A6" s="814" t="s">
        <v>245</v>
      </c>
      <c r="B6" s="800"/>
      <c r="C6" s="800"/>
      <c r="D6" s="800"/>
      <c r="E6" s="800"/>
      <c r="F6" s="800"/>
      <c r="G6" s="800"/>
      <c r="H6" s="800"/>
      <c r="I6" s="801"/>
      <c r="J6" s="498"/>
    </row>
    <row r="7" spans="1:10" x14ac:dyDescent="0.25">
      <c r="A7" s="104" t="s">
        <v>115</v>
      </c>
      <c r="B7" s="420" t="s">
        <v>280</v>
      </c>
      <c r="C7" s="421" t="s">
        <v>610</v>
      </c>
      <c r="D7" s="104">
        <v>47.1</v>
      </c>
      <c r="E7" s="422" t="s">
        <v>757</v>
      </c>
      <c r="F7" s="501">
        <v>37.4</v>
      </c>
      <c r="G7" s="463">
        <v>2468</v>
      </c>
      <c r="H7" s="239">
        <v>4.1000000000000002E-2</v>
      </c>
      <c r="I7" s="422" t="s">
        <v>472</v>
      </c>
      <c r="J7" s="499" t="s">
        <v>393</v>
      </c>
    </row>
    <row r="8" spans="1:10" x14ac:dyDescent="0.25">
      <c r="A8" s="98" t="s">
        <v>113</v>
      </c>
      <c r="B8" s="339" t="s">
        <v>279</v>
      </c>
      <c r="C8" s="98">
        <v>1.4</v>
      </c>
      <c r="D8" s="98">
        <v>46.6</v>
      </c>
      <c r="E8" s="510" t="s">
        <v>758</v>
      </c>
      <c r="F8" s="511">
        <v>63.1</v>
      </c>
      <c r="G8" s="464">
        <v>2062.4</v>
      </c>
      <c r="H8" s="245">
        <v>3.3000000000000002E-2</v>
      </c>
      <c r="I8" s="412" t="s">
        <v>733</v>
      </c>
      <c r="J8" s="499" t="s">
        <v>393</v>
      </c>
    </row>
    <row r="9" spans="1:10" x14ac:dyDescent="0.25">
      <c r="A9" s="104" t="s">
        <v>82</v>
      </c>
      <c r="B9" s="420" t="s">
        <v>280</v>
      </c>
      <c r="C9" s="421" t="s">
        <v>648</v>
      </c>
      <c r="D9" s="104">
        <v>45.1</v>
      </c>
      <c r="E9" s="422" t="s">
        <v>757</v>
      </c>
      <c r="F9" s="501">
        <v>52.8</v>
      </c>
      <c r="G9" s="463">
        <v>2090.1</v>
      </c>
      <c r="H9" s="239">
        <v>5.6000000000000001E-2</v>
      </c>
      <c r="I9" s="422" t="s">
        <v>733</v>
      </c>
      <c r="J9" s="499" t="s">
        <v>393</v>
      </c>
    </row>
    <row r="10" spans="1:10" x14ac:dyDescent="0.25">
      <c r="A10" s="98" t="s">
        <v>124</v>
      </c>
      <c r="B10" s="339" t="s">
        <v>279</v>
      </c>
      <c r="C10" s="98">
        <v>7.4</v>
      </c>
      <c r="D10" s="98">
        <v>104.9</v>
      </c>
      <c r="E10" s="510" t="s">
        <v>702</v>
      </c>
      <c r="F10" s="511">
        <v>189.5</v>
      </c>
      <c r="G10" s="464">
        <v>2678.5</v>
      </c>
      <c r="H10" s="245">
        <v>2.8000000000000001E-2</v>
      </c>
      <c r="I10" s="412" t="s">
        <v>472</v>
      </c>
      <c r="J10" s="499" t="s">
        <v>393</v>
      </c>
    </row>
    <row r="11" spans="1:10" ht="17.25" customHeight="1" x14ac:dyDescent="0.25">
      <c r="A11" s="346" t="s">
        <v>91</v>
      </c>
      <c r="B11" s="334" t="s">
        <v>366</v>
      </c>
      <c r="C11" s="409" t="s">
        <v>580</v>
      </c>
      <c r="D11" s="346">
        <v>172.1</v>
      </c>
      <c r="E11" s="410" t="s">
        <v>703</v>
      </c>
      <c r="F11" s="509">
        <v>63.2</v>
      </c>
      <c r="G11" s="465">
        <v>2724</v>
      </c>
      <c r="H11" s="348">
        <v>9.4E-2</v>
      </c>
      <c r="I11" s="410" t="s">
        <v>468</v>
      </c>
      <c r="J11" s="499" t="s">
        <v>393</v>
      </c>
    </row>
    <row r="12" spans="1:10" ht="16.5" customHeight="1" x14ac:dyDescent="0.25">
      <c r="A12" s="346" t="s">
        <v>101</v>
      </c>
      <c r="B12" s="334" t="s">
        <v>366</v>
      </c>
      <c r="C12" s="409" t="s">
        <v>759</v>
      </c>
      <c r="D12" s="346">
        <v>215.3</v>
      </c>
      <c r="E12" s="410" t="s">
        <v>703</v>
      </c>
      <c r="F12" s="509">
        <v>50.1</v>
      </c>
      <c r="G12" s="465">
        <v>2100</v>
      </c>
      <c r="H12" s="348">
        <v>0.10199999999999999</v>
      </c>
      <c r="I12" s="410" t="s">
        <v>472</v>
      </c>
      <c r="J12" s="499" t="s">
        <v>393</v>
      </c>
    </row>
    <row r="13" spans="1:10" x14ac:dyDescent="0.25">
      <c r="A13" s="320" t="s">
        <v>310</v>
      </c>
      <c r="B13" s="321"/>
      <c r="C13" s="322"/>
      <c r="D13" s="439">
        <f>AVERAGE(D7:D12)</f>
        <v>105.18333333333334</v>
      </c>
      <c r="E13" s="322" t="s">
        <v>737</v>
      </c>
      <c r="F13" s="322"/>
      <c r="G13" s="324"/>
      <c r="H13" s="440">
        <f>AVERAGE(H7:H12)</f>
        <v>5.8999999999999997E-2</v>
      </c>
      <c r="I13" s="441" t="s">
        <v>760</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497"/>
    </row>
    <row r="16" spans="1:10" ht="15.75" thickBot="1" x14ac:dyDescent="0.3">
      <c r="A16" s="98" t="s">
        <v>84</v>
      </c>
      <c r="B16" s="339" t="s">
        <v>279</v>
      </c>
      <c r="C16" s="98">
        <v>1.1000000000000001</v>
      </c>
      <c r="D16" s="98">
        <v>82.6</v>
      </c>
      <c r="E16" s="510" t="s">
        <v>703</v>
      </c>
      <c r="F16" s="511">
        <v>28.7</v>
      </c>
      <c r="G16" s="464">
        <v>2075.3000000000002</v>
      </c>
      <c r="H16" s="245">
        <v>5.3999999999999999E-2</v>
      </c>
      <c r="I16" s="412" t="s">
        <v>499</v>
      </c>
      <c r="J16" s="499" t="s">
        <v>393</v>
      </c>
    </row>
    <row r="17" spans="1:10" ht="30.75" thickBot="1" x14ac:dyDescent="0.3">
      <c r="A17" s="346" t="s">
        <v>87</v>
      </c>
      <c r="B17" s="334" t="s">
        <v>366</v>
      </c>
      <c r="C17" s="409" t="s">
        <v>761</v>
      </c>
      <c r="D17" s="346">
        <v>261.7</v>
      </c>
      <c r="E17" s="410" t="s">
        <v>717</v>
      </c>
      <c r="F17" s="509">
        <v>39.5</v>
      </c>
      <c r="G17" s="465">
        <v>2266</v>
      </c>
      <c r="H17" s="348">
        <v>8.5999999999999993E-2</v>
      </c>
      <c r="I17" s="410" t="s">
        <v>503</v>
      </c>
      <c r="J17" s="499" t="s">
        <v>393</v>
      </c>
    </row>
    <row r="18" spans="1:10" ht="15.75" thickBot="1" x14ac:dyDescent="0.3">
      <c r="A18" s="98" t="s">
        <v>79</v>
      </c>
      <c r="B18" s="339" t="s">
        <v>279</v>
      </c>
      <c r="C18" s="411" t="s">
        <v>653</v>
      </c>
      <c r="D18" s="98">
        <v>85</v>
      </c>
      <c r="E18" s="519" t="s">
        <v>703</v>
      </c>
      <c r="F18" s="504">
        <v>19.5</v>
      </c>
      <c r="G18" s="464">
        <v>1663.8</v>
      </c>
      <c r="H18" s="245">
        <v>4.2999999999999997E-2</v>
      </c>
      <c r="I18" s="412" t="s">
        <v>657</v>
      </c>
      <c r="J18" s="499" t="s">
        <v>393</v>
      </c>
    </row>
    <row r="19" spans="1:10" ht="30.75" thickBot="1" x14ac:dyDescent="0.3">
      <c r="A19" s="98" t="s">
        <v>111</v>
      </c>
      <c r="B19" s="339" t="s">
        <v>279</v>
      </c>
      <c r="C19" s="411" t="s">
        <v>722</v>
      </c>
      <c r="D19" s="98">
        <v>75.900000000000006</v>
      </c>
      <c r="E19" s="412" t="s">
        <v>717</v>
      </c>
      <c r="F19" s="504">
        <v>60.7</v>
      </c>
      <c r="G19" s="464">
        <v>2483.8000000000002</v>
      </c>
      <c r="H19" s="245">
        <v>2.1000000000000001E-2</v>
      </c>
      <c r="I19" s="412" t="s">
        <v>499</v>
      </c>
      <c r="J19" s="507" t="s">
        <v>393</v>
      </c>
    </row>
    <row r="20" spans="1:10" ht="30.75" thickBot="1" x14ac:dyDescent="0.3">
      <c r="A20" s="104" t="s">
        <v>95</v>
      </c>
      <c r="B20" s="420" t="s">
        <v>280</v>
      </c>
      <c r="C20" s="421" t="s">
        <v>576</v>
      </c>
      <c r="D20" s="104">
        <v>69.2</v>
      </c>
      <c r="E20" s="422" t="s">
        <v>717</v>
      </c>
      <c r="F20" s="501">
        <v>66.2</v>
      </c>
      <c r="G20" s="463">
        <v>2294.8000000000002</v>
      </c>
      <c r="H20" s="239">
        <v>5.0999999999999997E-2</v>
      </c>
      <c r="I20" s="422" t="s">
        <v>499</v>
      </c>
      <c r="J20" s="499" t="s">
        <v>393</v>
      </c>
    </row>
    <row r="21" spans="1:10" ht="30.75" thickBot="1" x14ac:dyDescent="0.3">
      <c r="A21" s="98" t="s">
        <v>99</v>
      </c>
      <c r="B21" s="339" t="s">
        <v>279</v>
      </c>
      <c r="C21" s="411" t="s">
        <v>580</v>
      </c>
      <c r="D21" s="98">
        <v>92.4</v>
      </c>
      <c r="E21" s="412" t="s">
        <v>717</v>
      </c>
      <c r="F21" s="504">
        <v>80.8</v>
      </c>
      <c r="G21" s="464">
        <v>1868.9</v>
      </c>
      <c r="H21" s="245">
        <v>4.4999999999999998E-2</v>
      </c>
      <c r="I21" s="412" t="s">
        <v>499</v>
      </c>
      <c r="J21" s="499" t="s">
        <v>393</v>
      </c>
    </row>
    <row r="22" spans="1:10" ht="15.75" thickBot="1" x14ac:dyDescent="0.3">
      <c r="A22" s="346" t="s">
        <v>89</v>
      </c>
      <c r="B22" s="334" t="s">
        <v>366</v>
      </c>
      <c r="C22" s="409" t="s">
        <v>762</v>
      </c>
      <c r="D22" s="346">
        <v>476</v>
      </c>
      <c r="E22" s="410" t="s">
        <v>703</v>
      </c>
      <c r="F22" s="509">
        <v>27.5</v>
      </c>
      <c r="G22" s="465">
        <v>1837.3</v>
      </c>
      <c r="H22" s="348">
        <v>0.26400000000000001</v>
      </c>
      <c r="I22" s="410" t="s">
        <v>657</v>
      </c>
      <c r="J22" s="499" t="s">
        <v>393</v>
      </c>
    </row>
    <row r="23" spans="1:10" ht="30.75" thickBot="1" x14ac:dyDescent="0.3">
      <c r="A23" s="346" t="s">
        <v>105</v>
      </c>
      <c r="B23" s="334" t="s">
        <v>366</v>
      </c>
      <c r="C23" s="409" t="s">
        <v>763</v>
      </c>
      <c r="D23" s="346">
        <v>216.6</v>
      </c>
      <c r="E23" s="410" t="s">
        <v>717</v>
      </c>
      <c r="F23" s="509">
        <v>101.5</v>
      </c>
      <c r="G23" s="465">
        <v>2109.8000000000002</v>
      </c>
      <c r="H23" s="348">
        <v>0.108</v>
      </c>
      <c r="I23" s="410" t="s">
        <v>506</v>
      </c>
      <c r="J23" s="499" t="s">
        <v>393</v>
      </c>
    </row>
    <row r="24" spans="1:10" ht="15.75" thickBot="1" x14ac:dyDescent="0.3">
      <c r="A24" s="98" t="s">
        <v>93</v>
      </c>
      <c r="B24" s="339" t="s">
        <v>279</v>
      </c>
      <c r="C24" s="411" t="s">
        <v>722</v>
      </c>
      <c r="D24" s="98">
        <v>70.3</v>
      </c>
      <c r="E24" s="412" t="s">
        <v>739</v>
      </c>
      <c r="F24" s="504">
        <v>72</v>
      </c>
      <c r="G24" s="464">
        <v>2725.5</v>
      </c>
      <c r="H24" s="245">
        <v>3.6999999999999998E-2</v>
      </c>
      <c r="I24" s="412" t="s">
        <v>506</v>
      </c>
      <c r="J24" s="499" t="s">
        <v>393</v>
      </c>
    </row>
    <row r="25" spans="1:10" ht="15.75" thickBot="1" x14ac:dyDescent="0.3">
      <c r="A25" s="346" t="s">
        <v>109</v>
      </c>
      <c r="B25" s="334" t="s">
        <v>366</v>
      </c>
      <c r="C25" s="409" t="s">
        <v>764</v>
      </c>
      <c r="D25" s="332">
        <v>340.8</v>
      </c>
      <c r="E25" s="410" t="s">
        <v>703</v>
      </c>
      <c r="F25" s="513">
        <v>81.099999999999994</v>
      </c>
      <c r="G25" s="465">
        <v>2450.6</v>
      </c>
      <c r="H25" s="348">
        <v>0.17899999999999999</v>
      </c>
      <c r="I25" s="410" t="s">
        <v>506</v>
      </c>
      <c r="J25" s="499" t="s">
        <v>393</v>
      </c>
    </row>
    <row r="26" spans="1:10" ht="15.75" thickBot="1" x14ac:dyDescent="0.3">
      <c r="A26" s="262" t="s">
        <v>310</v>
      </c>
      <c r="B26" s="258"/>
      <c r="C26" s="255"/>
      <c r="D26" s="446">
        <f>AVERAGE(D16:D25)</f>
        <v>177.04999999999998</v>
      </c>
      <c r="E26" s="261" t="s">
        <v>765</v>
      </c>
      <c r="F26" s="466"/>
      <c r="G26" s="256"/>
      <c r="H26" s="447">
        <v>8.8800000000000004E-2</v>
      </c>
      <c r="I26" s="448" t="s">
        <v>766</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x14ac:dyDescent="0.25">
      <c r="A28" s="858" t="s">
        <v>357</v>
      </c>
      <c r="B28" s="859"/>
      <c r="C28" s="859"/>
      <c r="D28" s="859"/>
      <c r="E28" s="859"/>
      <c r="F28" s="859"/>
      <c r="G28" s="859"/>
      <c r="H28" s="859"/>
      <c r="I28" s="859"/>
      <c r="J28" s="449"/>
    </row>
    <row r="29" spans="1:10" x14ac:dyDescent="0.25">
      <c r="A29" s="365" t="s">
        <v>107</v>
      </c>
      <c r="B29" s="334" t="s">
        <v>366</v>
      </c>
      <c r="C29" s="366">
        <v>17.8</v>
      </c>
      <c r="D29" s="366">
        <v>229.2</v>
      </c>
      <c r="E29" s="409" t="s">
        <v>703</v>
      </c>
      <c r="F29" s="366">
        <v>130.5</v>
      </c>
      <c r="G29" s="367">
        <v>1676.2</v>
      </c>
      <c r="H29" s="368">
        <v>7.2999999999999995E-2</v>
      </c>
      <c r="I29" s="413" t="s">
        <v>767</v>
      </c>
      <c r="J29" s="499" t="s">
        <v>393</v>
      </c>
    </row>
    <row r="30" spans="1:10" x14ac:dyDescent="0.25">
      <c r="A30" s="514" t="s">
        <v>97</v>
      </c>
      <c r="B30" s="420" t="s">
        <v>641</v>
      </c>
      <c r="C30" s="515">
        <v>2.1</v>
      </c>
      <c r="D30" s="515">
        <v>52.1</v>
      </c>
      <c r="E30" s="421" t="s">
        <v>768</v>
      </c>
      <c r="F30" s="515">
        <v>158.5</v>
      </c>
      <c r="G30" s="516">
        <v>3861.2</v>
      </c>
      <c r="H30" s="517">
        <v>1.0999999999999999E-2</v>
      </c>
      <c r="I30" s="518" t="s">
        <v>767</v>
      </c>
      <c r="J30" s="499" t="s">
        <v>393</v>
      </c>
    </row>
    <row r="31" spans="1:10" x14ac:dyDescent="0.25">
      <c r="A31" s="284" t="s">
        <v>103</v>
      </c>
      <c r="B31" s="339" t="s">
        <v>279</v>
      </c>
      <c r="C31" s="280">
        <v>6</v>
      </c>
      <c r="D31" s="285">
        <v>94.9</v>
      </c>
      <c r="E31" s="411" t="s">
        <v>749</v>
      </c>
      <c r="F31" s="280">
        <v>188.8</v>
      </c>
      <c r="G31" s="281">
        <v>2987.5</v>
      </c>
      <c r="H31" s="282">
        <v>3.1E-2</v>
      </c>
      <c r="I31" s="424" t="s">
        <v>748</v>
      </c>
      <c r="J31" s="499" t="s">
        <v>393</v>
      </c>
    </row>
    <row r="32" spans="1:10" x14ac:dyDescent="0.25">
      <c r="A32" s="452" t="s">
        <v>310</v>
      </c>
      <c r="B32" s="289"/>
      <c r="C32" s="453"/>
      <c r="D32" s="454">
        <f>AVERAGE(D29:D31)</f>
        <v>125.40000000000002</v>
      </c>
      <c r="E32" s="455" t="s">
        <v>769</v>
      </c>
      <c r="F32" s="456"/>
      <c r="G32" s="457"/>
      <c r="H32" s="458">
        <f>AVERAGE(H29:H31)</f>
        <v>3.833333333333333E-2</v>
      </c>
      <c r="I32" s="459" t="s">
        <v>700</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CE9D7-8F56-44A0-B95F-557324F867BC}">
  <dimension ref="A1:J29"/>
  <sheetViews>
    <sheetView topLeftCell="A13" workbookViewId="0">
      <selection activeCell="D24" sqref="D24"/>
    </sheetView>
  </sheetViews>
  <sheetFormatPr defaultRowHeight="15" x14ac:dyDescent="0.25"/>
  <cols>
    <col min="1" max="10" width="18.7109375" customWidth="1"/>
  </cols>
  <sheetData>
    <row r="1" spans="1:10" ht="30" x14ac:dyDescent="0.25">
      <c r="A1" s="520" t="s">
        <v>237</v>
      </c>
      <c r="B1" s="520" t="s">
        <v>770</v>
      </c>
      <c r="C1" s="521" t="s">
        <v>771</v>
      </c>
      <c r="D1" s="520" t="s">
        <v>772</v>
      </c>
      <c r="E1" s="520" t="s">
        <v>773</v>
      </c>
      <c r="F1" s="521" t="s">
        <v>774</v>
      </c>
      <c r="G1" s="520" t="s">
        <v>775</v>
      </c>
      <c r="H1" s="522" t="s">
        <v>776</v>
      </c>
      <c r="I1" s="523" t="s">
        <v>777</v>
      </c>
      <c r="J1" s="522" t="s">
        <v>778</v>
      </c>
    </row>
    <row r="2" spans="1:10" ht="15.75" thickBot="1" x14ac:dyDescent="0.3">
      <c r="A2" s="524" t="s">
        <v>244</v>
      </c>
      <c r="B2" s="335">
        <v>844.5</v>
      </c>
      <c r="C2" s="525">
        <v>1601</v>
      </c>
      <c r="D2" s="526">
        <v>6055</v>
      </c>
      <c r="E2" s="335">
        <v>84.8</v>
      </c>
      <c r="F2" s="525">
        <v>160.69999999999999</v>
      </c>
      <c r="G2" s="526">
        <v>608</v>
      </c>
      <c r="H2" s="206">
        <v>3.5999999999999997E-2</v>
      </c>
      <c r="I2" s="527">
        <v>5.8999999999999997E-2</v>
      </c>
      <c r="J2" s="528">
        <v>0.13900000000000001</v>
      </c>
    </row>
    <row r="3" spans="1:10" ht="15.75" thickBot="1" x14ac:dyDescent="0.3">
      <c r="A3" s="873" t="s">
        <v>245</v>
      </c>
      <c r="B3" s="873"/>
      <c r="C3" s="873"/>
      <c r="D3" s="873"/>
      <c r="E3" s="873"/>
      <c r="F3" s="873"/>
      <c r="G3" s="873"/>
      <c r="H3" s="873"/>
      <c r="I3" s="873"/>
      <c r="J3" s="873"/>
    </row>
    <row r="4" spans="1:10" ht="15.75" thickBot="1" x14ac:dyDescent="0.3">
      <c r="A4" s="529" t="s">
        <v>115</v>
      </c>
      <c r="B4" s="530">
        <v>0.7</v>
      </c>
      <c r="C4" s="531" t="s">
        <v>610</v>
      </c>
      <c r="D4" s="532">
        <v>9.6999999999999993</v>
      </c>
      <c r="E4" s="530">
        <v>47.1</v>
      </c>
      <c r="F4" s="533">
        <v>47.1</v>
      </c>
      <c r="G4" s="534">
        <v>641</v>
      </c>
      <c r="H4" s="535">
        <v>3.1E-2</v>
      </c>
      <c r="I4" s="536">
        <v>4.1000000000000002E-2</v>
      </c>
      <c r="J4" s="537">
        <v>0.14699999999999999</v>
      </c>
    </row>
    <row r="5" spans="1:10" ht="15.75" thickBot="1" x14ac:dyDescent="0.3">
      <c r="A5" s="538" t="s">
        <v>113</v>
      </c>
      <c r="B5" s="530">
        <v>1.4</v>
      </c>
      <c r="C5" s="539">
        <v>1.4</v>
      </c>
      <c r="D5" s="534">
        <v>13</v>
      </c>
      <c r="E5" s="530">
        <v>46.6</v>
      </c>
      <c r="F5" s="539">
        <v>46.6</v>
      </c>
      <c r="G5" s="534">
        <v>425</v>
      </c>
      <c r="H5" s="535">
        <v>2.5000000000000001E-2</v>
      </c>
      <c r="I5" s="540">
        <v>3.3000000000000002E-2</v>
      </c>
      <c r="J5" s="537">
        <v>9.4E-2</v>
      </c>
    </row>
    <row r="6" spans="1:10" ht="15.75" thickBot="1" x14ac:dyDescent="0.3">
      <c r="A6" s="529" t="s">
        <v>82</v>
      </c>
      <c r="B6" s="541">
        <v>1.4</v>
      </c>
      <c r="C6" s="531" t="s">
        <v>648</v>
      </c>
      <c r="D6" s="532">
        <v>15.1</v>
      </c>
      <c r="E6" s="541">
        <v>56.4</v>
      </c>
      <c r="F6" s="533">
        <v>45.1</v>
      </c>
      <c r="G6" s="534">
        <v>599</v>
      </c>
      <c r="H6" s="535">
        <v>2.4E-2</v>
      </c>
      <c r="I6" s="536">
        <v>5.6000000000000001E-2</v>
      </c>
      <c r="J6" s="537">
        <v>0.13700000000000001</v>
      </c>
    </row>
    <row r="7" spans="1:10" ht="15.75" thickBot="1" x14ac:dyDescent="0.3">
      <c r="A7" s="538" t="s">
        <v>124</v>
      </c>
      <c r="B7" s="542">
        <v>7.2</v>
      </c>
      <c r="C7" s="539">
        <v>7.4</v>
      </c>
      <c r="D7" s="534">
        <v>43.6</v>
      </c>
      <c r="E7" s="542">
        <v>102.9</v>
      </c>
      <c r="F7" s="539">
        <v>104.9</v>
      </c>
      <c r="G7" s="534">
        <v>616</v>
      </c>
      <c r="H7" s="543">
        <v>2.5999999999999999E-2</v>
      </c>
      <c r="I7" s="540">
        <v>2.8000000000000001E-2</v>
      </c>
      <c r="J7" s="537">
        <v>0.14199999999999999</v>
      </c>
    </row>
    <row r="8" spans="1:10" ht="15.75" thickBot="1" x14ac:dyDescent="0.3">
      <c r="A8" s="534" t="s">
        <v>91</v>
      </c>
      <c r="B8" s="530">
        <v>1.5</v>
      </c>
      <c r="C8" s="544" t="s">
        <v>580</v>
      </c>
      <c r="D8" s="532">
        <v>9.4</v>
      </c>
      <c r="E8" s="541">
        <v>67.599999999999994</v>
      </c>
      <c r="F8" s="545">
        <v>172.1</v>
      </c>
      <c r="G8" s="534">
        <v>406</v>
      </c>
      <c r="H8" s="535">
        <v>1.9E-2</v>
      </c>
      <c r="I8" s="546">
        <v>9.4E-2</v>
      </c>
      <c r="J8" s="537">
        <v>9.5000000000000001E-2</v>
      </c>
    </row>
    <row r="9" spans="1:10" ht="20.25" customHeight="1" thickBot="1" x14ac:dyDescent="0.3">
      <c r="A9" s="534" t="s">
        <v>101</v>
      </c>
      <c r="B9" s="547" t="s">
        <v>625</v>
      </c>
      <c r="C9" s="544" t="s">
        <v>759</v>
      </c>
      <c r="D9" s="532">
        <v>10.1</v>
      </c>
      <c r="E9" s="541">
        <v>59.8</v>
      </c>
      <c r="F9" s="545">
        <v>215.3</v>
      </c>
      <c r="G9" s="534">
        <v>425</v>
      </c>
      <c r="H9" s="535">
        <v>4.9000000000000002E-2</v>
      </c>
      <c r="I9" s="546">
        <v>0.10199999999999999</v>
      </c>
      <c r="J9" s="537">
        <v>0.12</v>
      </c>
    </row>
    <row r="10" spans="1:10" x14ac:dyDescent="0.25">
      <c r="A10" s="548" t="s">
        <v>310</v>
      </c>
      <c r="B10" s="548">
        <f>AVERAGE(B4:B9)</f>
        <v>2.44</v>
      </c>
      <c r="C10" s="549">
        <f>AVERAGE(C5:C9)</f>
        <v>4.4000000000000004</v>
      </c>
      <c r="D10" s="550">
        <f t="shared" ref="D10:J10" si="0">AVERAGE(D4:D9)</f>
        <v>16.816666666666666</v>
      </c>
      <c r="E10" s="550">
        <f t="shared" si="0"/>
        <v>63.400000000000006</v>
      </c>
      <c r="F10" s="551">
        <f t="shared" si="0"/>
        <v>105.18333333333334</v>
      </c>
      <c r="G10" s="552">
        <f t="shared" si="0"/>
        <v>518.66666666666663</v>
      </c>
      <c r="H10" s="553">
        <f t="shared" si="0"/>
        <v>2.8999999999999998E-2</v>
      </c>
      <c r="I10" s="554">
        <f t="shared" si="0"/>
        <v>5.8999999999999997E-2</v>
      </c>
      <c r="J10" s="553">
        <f t="shared" si="0"/>
        <v>0.1225</v>
      </c>
    </row>
    <row r="11" spans="1:10" ht="30" x14ac:dyDescent="0.25">
      <c r="A11" s="520" t="s">
        <v>237</v>
      </c>
      <c r="B11" s="520" t="s">
        <v>770</v>
      </c>
      <c r="C11" s="521" t="s">
        <v>771</v>
      </c>
      <c r="D11" s="520" t="s">
        <v>772</v>
      </c>
      <c r="E11" s="520" t="s">
        <v>773</v>
      </c>
      <c r="F11" s="521" t="s">
        <v>774</v>
      </c>
      <c r="G11" s="520" t="s">
        <v>775</v>
      </c>
      <c r="H11" s="522" t="s">
        <v>776</v>
      </c>
      <c r="I11" s="523" t="s">
        <v>777</v>
      </c>
      <c r="J11" s="522" t="s">
        <v>778</v>
      </c>
    </row>
    <row r="12" spans="1:10" ht="15.75" thickBot="1" x14ac:dyDescent="0.3">
      <c r="A12" s="874" t="s">
        <v>299</v>
      </c>
      <c r="B12" s="874"/>
      <c r="C12" s="874"/>
      <c r="D12" s="874"/>
      <c r="E12" s="874"/>
      <c r="F12" s="874"/>
      <c r="G12" s="874"/>
      <c r="H12" s="874"/>
      <c r="I12" s="874"/>
      <c r="J12" s="874"/>
    </row>
    <row r="13" spans="1:10" ht="15.75" thickBot="1" x14ac:dyDescent="0.3">
      <c r="A13" s="538" t="s">
        <v>84</v>
      </c>
      <c r="B13" s="555">
        <v>0.4</v>
      </c>
      <c r="C13" s="539">
        <v>1.1000000000000001</v>
      </c>
      <c r="D13" s="534">
        <v>6.1</v>
      </c>
      <c r="E13" s="555">
        <v>30.9</v>
      </c>
      <c r="F13" s="539">
        <v>82.6</v>
      </c>
      <c r="G13" s="534">
        <v>444</v>
      </c>
      <c r="H13" s="556">
        <v>4.5999999999999999E-2</v>
      </c>
      <c r="I13" s="540">
        <v>5.3999999999999999E-2</v>
      </c>
      <c r="J13" s="537">
        <v>0.16300000000000001</v>
      </c>
    </row>
    <row r="14" spans="1:10" ht="15.75" thickBot="1" x14ac:dyDescent="0.3">
      <c r="A14" s="534" t="s">
        <v>87</v>
      </c>
      <c r="B14" s="557" t="s">
        <v>653</v>
      </c>
      <c r="C14" s="544" t="s">
        <v>761</v>
      </c>
      <c r="D14" s="532">
        <v>8.4</v>
      </c>
      <c r="E14" s="558">
        <v>57.2</v>
      </c>
      <c r="F14" s="545">
        <v>261.7</v>
      </c>
      <c r="G14" s="534">
        <v>483</v>
      </c>
      <c r="H14" s="559">
        <v>7.0000000000000007E-2</v>
      </c>
      <c r="I14" s="546">
        <v>8.5999999999999993E-2</v>
      </c>
      <c r="J14" s="537">
        <v>0.11600000000000001</v>
      </c>
    </row>
    <row r="15" spans="1:10" ht="15.75" thickBot="1" x14ac:dyDescent="0.3">
      <c r="A15" s="538" t="s">
        <v>79</v>
      </c>
      <c r="B15" s="560" t="s">
        <v>680</v>
      </c>
      <c r="C15" s="561" t="s">
        <v>653</v>
      </c>
      <c r="D15" s="532">
        <v>4.3</v>
      </c>
      <c r="E15" s="562">
        <v>12.1</v>
      </c>
      <c r="F15" s="539">
        <v>85</v>
      </c>
      <c r="G15" s="534">
        <v>364</v>
      </c>
      <c r="H15" s="563">
        <v>1.9E-2</v>
      </c>
      <c r="I15" s="540">
        <v>4.2999999999999997E-2</v>
      </c>
      <c r="J15" s="537">
        <v>0.14699999999999999</v>
      </c>
    </row>
    <row r="16" spans="1:10" ht="15.75" thickBot="1" x14ac:dyDescent="0.3">
      <c r="A16" s="538" t="s">
        <v>111</v>
      </c>
      <c r="B16" s="560" t="s">
        <v>578</v>
      </c>
      <c r="C16" s="561" t="s">
        <v>722</v>
      </c>
      <c r="D16" s="532">
        <v>5.4</v>
      </c>
      <c r="E16" s="562">
        <v>17.5</v>
      </c>
      <c r="F16" s="539">
        <v>75.900000000000006</v>
      </c>
      <c r="G16" s="534">
        <v>222</v>
      </c>
      <c r="H16" s="563">
        <v>8.0000000000000002E-3</v>
      </c>
      <c r="I16" s="540">
        <v>2.1000000000000001E-2</v>
      </c>
      <c r="J16" s="537">
        <v>6.5000000000000002E-2</v>
      </c>
    </row>
    <row r="17" spans="1:10" ht="15.75" thickBot="1" x14ac:dyDescent="0.3">
      <c r="A17" s="529" t="s">
        <v>95</v>
      </c>
      <c r="B17" s="564" t="s">
        <v>610</v>
      </c>
      <c r="C17" s="531" t="s">
        <v>576</v>
      </c>
      <c r="D17" s="532">
        <v>11.4</v>
      </c>
      <c r="E17" s="555">
        <v>24.7</v>
      </c>
      <c r="F17" s="533">
        <v>69.2</v>
      </c>
      <c r="G17" s="534">
        <v>396</v>
      </c>
      <c r="H17" s="556">
        <v>1.4999999999999999E-2</v>
      </c>
      <c r="I17" s="536">
        <v>5.0999999999999997E-2</v>
      </c>
      <c r="J17" s="537">
        <v>8.6999999999999994E-2</v>
      </c>
    </row>
    <row r="18" spans="1:10" ht="15.75" thickBot="1" x14ac:dyDescent="0.3">
      <c r="A18" s="538" t="s">
        <v>99</v>
      </c>
      <c r="B18" s="565" t="s">
        <v>686</v>
      </c>
      <c r="C18" s="561" t="s">
        <v>580</v>
      </c>
      <c r="D18" s="532">
        <v>23.6</v>
      </c>
      <c r="E18" s="566">
        <v>82.5</v>
      </c>
      <c r="F18" s="539">
        <v>92.4</v>
      </c>
      <c r="G18" s="534">
        <v>545</v>
      </c>
      <c r="H18" s="567">
        <v>5.0999999999999997E-2</v>
      </c>
      <c r="I18" s="540">
        <v>4.4999999999999998E-2</v>
      </c>
      <c r="J18" s="537">
        <v>0.13500000000000001</v>
      </c>
    </row>
    <row r="19" spans="1:10" ht="15.75" thickBot="1" x14ac:dyDescent="0.3">
      <c r="A19" s="534" t="s">
        <v>89</v>
      </c>
      <c r="B19" s="565" t="s">
        <v>689</v>
      </c>
      <c r="C19" s="544" t="s">
        <v>762</v>
      </c>
      <c r="D19" s="532">
        <v>6.6</v>
      </c>
      <c r="E19" s="566">
        <v>85.6</v>
      </c>
      <c r="F19" s="545">
        <v>476</v>
      </c>
      <c r="G19" s="534">
        <v>438</v>
      </c>
      <c r="H19" s="567">
        <v>5.8999999999999997E-2</v>
      </c>
      <c r="I19" s="546">
        <v>0.26400000000000001</v>
      </c>
      <c r="J19" s="537">
        <v>0.13600000000000001</v>
      </c>
    </row>
    <row r="20" spans="1:10" ht="15.75" thickBot="1" x14ac:dyDescent="0.3">
      <c r="A20" s="534" t="s">
        <v>105</v>
      </c>
      <c r="B20" s="565" t="s">
        <v>691</v>
      </c>
      <c r="C20" s="544" t="s">
        <v>763</v>
      </c>
      <c r="D20" s="532">
        <v>33.9</v>
      </c>
      <c r="E20" s="566">
        <v>133.5</v>
      </c>
      <c r="F20" s="545">
        <v>216.6</v>
      </c>
      <c r="G20" s="534">
        <v>703</v>
      </c>
      <c r="H20" s="567">
        <v>6.9000000000000006E-2</v>
      </c>
      <c r="I20" s="546">
        <v>0.108</v>
      </c>
      <c r="J20" s="537">
        <v>0.16600000000000001</v>
      </c>
    </row>
    <row r="21" spans="1:10" ht="15.75" thickBot="1" x14ac:dyDescent="0.3">
      <c r="A21" s="538" t="s">
        <v>93</v>
      </c>
      <c r="B21" s="557" t="s">
        <v>689</v>
      </c>
      <c r="C21" s="561" t="s">
        <v>722</v>
      </c>
      <c r="D21" s="532">
        <v>18.7</v>
      </c>
      <c r="E21" s="558">
        <v>48.6</v>
      </c>
      <c r="F21" s="539">
        <v>70.3</v>
      </c>
      <c r="G21" s="534">
        <v>708</v>
      </c>
      <c r="H21" s="559">
        <v>2.3E-2</v>
      </c>
      <c r="I21" s="540">
        <v>3.6999999999999998E-2</v>
      </c>
      <c r="J21" s="537">
        <v>0.16500000000000001</v>
      </c>
    </row>
    <row r="22" spans="1:10" ht="15.75" thickBot="1" x14ac:dyDescent="0.3">
      <c r="A22" s="534" t="s">
        <v>109</v>
      </c>
      <c r="B22" s="565" t="s">
        <v>615</v>
      </c>
      <c r="C22" s="544" t="s">
        <v>764</v>
      </c>
      <c r="D22" s="532">
        <v>13.3</v>
      </c>
      <c r="E22" s="568">
        <v>133.69999999999999</v>
      </c>
      <c r="F22" s="545">
        <v>340.8</v>
      </c>
      <c r="G22" s="534">
        <v>401</v>
      </c>
      <c r="H22" s="567">
        <v>7.0999999999999994E-2</v>
      </c>
      <c r="I22" s="546">
        <v>0.17899999999999999</v>
      </c>
      <c r="J22" s="537">
        <v>0.126</v>
      </c>
    </row>
    <row r="23" spans="1:10" x14ac:dyDescent="0.25">
      <c r="A23" s="569" t="s">
        <v>310</v>
      </c>
      <c r="B23" s="569">
        <f t="shared" ref="B23:H23" si="1">AVERAGE(B13:B22)</f>
        <v>0.4</v>
      </c>
      <c r="C23" s="570">
        <f t="shared" si="1"/>
        <v>1.1000000000000001</v>
      </c>
      <c r="D23" s="571">
        <f t="shared" si="1"/>
        <v>13.169999999999998</v>
      </c>
      <c r="E23" s="571">
        <f t="shared" si="1"/>
        <v>62.629999999999995</v>
      </c>
      <c r="F23" s="572">
        <f t="shared" si="1"/>
        <v>177.04999999999998</v>
      </c>
      <c r="G23" s="552">
        <f t="shared" si="1"/>
        <v>470.4</v>
      </c>
      <c r="H23" s="553">
        <f t="shared" si="1"/>
        <v>4.3100000000000006E-2</v>
      </c>
      <c r="I23" s="573">
        <v>8.8800000000000004E-2</v>
      </c>
      <c r="J23" s="574">
        <f>AVERAGE(J13:J22)</f>
        <v>0.13059999999999999</v>
      </c>
    </row>
    <row r="24" spans="1:10" ht="30" x14ac:dyDescent="0.25">
      <c r="A24" s="520" t="s">
        <v>237</v>
      </c>
      <c r="B24" s="520" t="s">
        <v>770</v>
      </c>
      <c r="C24" s="521" t="s">
        <v>771</v>
      </c>
      <c r="D24" s="520" t="s">
        <v>772</v>
      </c>
      <c r="E24" s="520" t="s">
        <v>773</v>
      </c>
      <c r="F24" s="521" t="s">
        <v>774</v>
      </c>
      <c r="G24" s="520" t="s">
        <v>775</v>
      </c>
      <c r="H24" s="522" t="s">
        <v>776</v>
      </c>
      <c r="I24" s="523" t="s">
        <v>777</v>
      </c>
      <c r="J24" s="522" t="s">
        <v>778</v>
      </c>
    </row>
    <row r="25" spans="1:10" x14ac:dyDescent="0.25">
      <c r="A25" s="875" t="s">
        <v>357</v>
      </c>
      <c r="B25" s="875"/>
      <c r="C25" s="875"/>
      <c r="D25" s="875"/>
      <c r="E25" s="875"/>
      <c r="F25" s="875"/>
      <c r="G25" s="875"/>
      <c r="H25" s="875"/>
      <c r="I25" s="875"/>
      <c r="J25" s="875"/>
    </row>
    <row r="26" spans="1:10" x14ac:dyDescent="0.25">
      <c r="A26" s="575" t="s">
        <v>107</v>
      </c>
      <c r="B26" s="576">
        <v>8.5</v>
      </c>
      <c r="C26" s="577">
        <v>17.8</v>
      </c>
      <c r="D26" s="575">
        <v>54</v>
      </c>
      <c r="E26" s="576">
        <v>110</v>
      </c>
      <c r="F26" s="577">
        <v>229.2</v>
      </c>
      <c r="G26" s="575">
        <v>693</v>
      </c>
      <c r="H26" s="578">
        <v>3.2000000000000001E-2</v>
      </c>
      <c r="I26" s="579">
        <v>7.2999999999999995E-2</v>
      </c>
      <c r="J26" s="580">
        <v>0.121</v>
      </c>
    </row>
    <row r="27" spans="1:10" x14ac:dyDescent="0.25">
      <c r="A27" s="581" t="s">
        <v>97</v>
      </c>
      <c r="B27" s="582">
        <v>1.4</v>
      </c>
      <c r="C27" s="583">
        <v>2.1</v>
      </c>
      <c r="D27" s="575">
        <v>31.4</v>
      </c>
      <c r="E27" s="582">
        <v>34.700000000000003</v>
      </c>
      <c r="F27" s="583">
        <v>52.1</v>
      </c>
      <c r="G27" s="575">
        <v>765</v>
      </c>
      <c r="H27" s="584">
        <v>0.01</v>
      </c>
      <c r="I27" s="585">
        <v>1.0999999999999999E-2</v>
      </c>
      <c r="J27" s="580">
        <v>8.4000000000000005E-2</v>
      </c>
    </row>
    <row r="28" spans="1:10" ht="19.5" customHeight="1" x14ac:dyDescent="0.25">
      <c r="A28" s="586" t="s">
        <v>103</v>
      </c>
      <c r="B28" s="587">
        <v>6.2</v>
      </c>
      <c r="C28" s="588">
        <v>6</v>
      </c>
      <c r="D28" s="575">
        <v>40.700000000000003</v>
      </c>
      <c r="E28" s="589">
        <v>99.4</v>
      </c>
      <c r="F28" s="588">
        <v>94.9</v>
      </c>
      <c r="G28" s="575">
        <v>644</v>
      </c>
      <c r="H28" s="590">
        <v>2.5000000000000001E-2</v>
      </c>
      <c r="I28" s="591">
        <v>3.1E-2</v>
      </c>
      <c r="J28" s="580">
        <v>0.11</v>
      </c>
    </row>
    <row r="29" spans="1:10" x14ac:dyDescent="0.25">
      <c r="A29" s="548" t="s">
        <v>310</v>
      </c>
      <c r="B29" s="592">
        <f t="shared" ref="B29:J29" si="2">AVERAGE(B26:B28)</f>
        <v>5.3666666666666671</v>
      </c>
      <c r="C29" s="593">
        <f t="shared" si="2"/>
        <v>8.6333333333333346</v>
      </c>
      <c r="D29" s="594">
        <f t="shared" si="2"/>
        <v>42.033333333333339</v>
      </c>
      <c r="E29" s="595">
        <f t="shared" si="2"/>
        <v>81.36666666666666</v>
      </c>
      <c r="F29" s="593">
        <f t="shared" si="2"/>
        <v>125.40000000000002</v>
      </c>
      <c r="G29" s="594">
        <f t="shared" si="2"/>
        <v>700.66666666666663</v>
      </c>
      <c r="H29" s="596">
        <f t="shared" si="2"/>
        <v>2.2333333333333334E-2</v>
      </c>
      <c r="I29" s="597">
        <f t="shared" si="2"/>
        <v>3.833333333333333E-2</v>
      </c>
      <c r="J29" s="596">
        <f t="shared" si="2"/>
        <v>0.105</v>
      </c>
    </row>
  </sheetData>
  <mergeCells count="3">
    <mergeCell ref="A3:J3"/>
    <mergeCell ref="A12:J12"/>
    <mergeCell ref="A25:J2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C8ED4-7916-4B5C-86F5-3A8108CD080B}">
  <dimension ref="A1:J32"/>
  <sheetViews>
    <sheetView topLeftCell="A16" zoomScale="70" zoomScaleNormal="70" workbookViewId="0">
      <selection activeCell="A7" sqref="A7:I7"/>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4.5" customHeight="1" x14ac:dyDescent="0.25">
      <c r="A1" s="835" t="s">
        <v>779</v>
      </c>
      <c r="B1" s="835"/>
      <c r="C1" s="872" t="s">
        <v>266</v>
      </c>
      <c r="D1" s="872"/>
      <c r="E1" s="872"/>
      <c r="F1" s="872"/>
      <c r="G1" s="495"/>
      <c r="H1" s="495"/>
      <c r="I1" s="495"/>
      <c r="J1" s="496"/>
    </row>
    <row r="2" spans="1:10" x14ac:dyDescent="0.25">
      <c r="A2" s="846" t="s">
        <v>267</v>
      </c>
      <c r="B2" s="848" t="s">
        <v>337</v>
      </c>
      <c r="C2" s="850" t="s">
        <v>269</v>
      </c>
      <c r="D2" s="852" t="s">
        <v>290</v>
      </c>
      <c r="E2" s="854" t="s">
        <v>271</v>
      </c>
      <c r="F2" s="856" t="s">
        <v>338</v>
      </c>
      <c r="G2" s="496"/>
      <c r="H2" s="496"/>
      <c r="I2" s="496"/>
      <c r="J2" s="496"/>
    </row>
    <row r="3" spans="1:10" ht="78" customHeight="1" thickBot="1" x14ac:dyDescent="0.3">
      <c r="A3" s="846"/>
      <c r="B3" s="848"/>
      <c r="C3" s="850"/>
      <c r="D3" s="852"/>
      <c r="E3" s="854"/>
      <c r="F3" s="856"/>
      <c r="G3" s="496"/>
      <c r="H3" s="496"/>
      <c r="I3" s="496"/>
      <c r="J3" s="496"/>
    </row>
    <row r="4" spans="1:10" ht="34.5" thickBot="1" x14ac:dyDescent="0.3">
      <c r="A4" s="94" t="s">
        <v>237</v>
      </c>
      <c r="B4" s="95" t="s">
        <v>238</v>
      </c>
      <c r="C4" s="95" t="s">
        <v>239</v>
      </c>
      <c r="D4" s="95" t="s">
        <v>240</v>
      </c>
      <c r="E4" s="95" t="s">
        <v>462</v>
      </c>
      <c r="F4" s="95" t="s">
        <v>242</v>
      </c>
      <c r="G4" s="95" t="s">
        <v>243</v>
      </c>
      <c r="H4" s="96" t="s">
        <v>273</v>
      </c>
      <c r="I4" s="110" t="s">
        <v>274</v>
      </c>
      <c r="J4" s="338" t="s">
        <v>275</v>
      </c>
    </row>
    <row r="5" spans="1:10" ht="30" x14ac:dyDescent="0.25">
      <c r="A5" s="202" t="s">
        <v>244</v>
      </c>
      <c r="B5" s="376"/>
      <c r="C5" s="335">
        <v>2367.5</v>
      </c>
      <c r="D5" s="335" t="s">
        <v>780</v>
      </c>
      <c r="E5" s="335" t="s">
        <v>703</v>
      </c>
      <c r="F5" s="335">
        <v>31934.2</v>
      </c>
      <c r="G5" s="335">
        <v>3207</v>
      </c>
      <c r="H5" s="206" t="s">
        <v>781</v>
      </c>
      <c r="I5" s="335" t="s">
        <v>782</v>
      </c>
      <c r="J5" s="497"/>
    </row>
    <row r="6" spans="1:10" x14ac:dyDescent="0.25">
      <c r="A6" s="814" t="s">
        <v>245</v>
      </c>
      <c r="B6" s="800"/>
      <c r="C6" s="800"/>
      <c r="D6" s="800"/>
      <c r="E6" s="800"/>
      <c r="F6" s="800"/>
      <c r="G6" s="800"/>
      <c r="H6" s="800"/>
      <c r="I6" s="801"/>
      <c r="J6" s="498"/>
    </row>
    <row r="7" spans="1:10" x14ac:dyDescent="0.25">
      <c r="A7" s="299" t="s">
        <v>115</v>
      </c>
      <c r="B7" s="430" t="s">
        <v>783</v>
      </c>
      <c r="C7" s="299">
        <v>0.5</v>
      </c>
      <c r="D7" s="299">
        <v>37.6</v>
      </c>
      <c r="E7" s="484" t="s">
        <v>703</v>
      </c>
      <c r="F7" s="500">
        <v>46.8</v>
      </c>
      <c r="G7" s="474">
        <v>3089.8</v>
      </c>
      <c r="H7" s="433">
        <v>3.3000000000000002E-2</v>
      </c>
      <c r="I7" s="434" t="s">
        <v>784</v>
      </c>
      <c r="J7" s="499" t="s">
        <v>393</v>
      </c>
    </row>
    <row r="8" spans="1:10" x14ac:dyDescent="0.25">
      <c r="A8" s="98" t="s">
        <v>113</v>
      </c>
      <c r="B8" s="339" t="s">
        <v>279</v>
      </c>
      <c r="C8" s="98">
        <v>1.8</v>
      </c>
      <c r="D8" s="98">
        <v>60.6</v>
      </c>
      <c r="E8" s="510" t="s">
        <v>702</v>
      </c>
      <c r="F8" s="511">
        <v>63.7</v>
      </c>
      <c r="G8" s="464">
        <v>2081</v>
      </c>
      <c r="H8" s="245">
        <v>5.2999999999999999E-2</v>
      </c>
      <c r="I8" s="412" t="s">
        <v>756</v>
      </c>
      <c r="J8" s="499" t="s">
        <v>393</v>
      </c>
    </row>
    <row r="9" spans="1:10" x14ac:dyDescent="0.25">
      <c r="A9" s="346" t="s">
        <v>82</v>
      </c>
      <c r="B9" s="334" t="s">
        <v>366</v>
      </c>
      <c r="C9" s="409" t="s">
        <v>719</v>
      </c>
      <c r="D9" s="346">
        <v>129.9</v>
      </c>
      <c r="E9" s="410" t="s">
        <v>703</v>
      </c>
      <c r="F9" s="509">
        <v>55.1</v>
      </c>
      <c r="G9" s="465">
        <v>2180.5</v>
      </c>
      <c r="H9" s="348">
        <v>6.4000000000000001E-2</v>
      </c>
      <c r="I9" s="410" t="s">
        <v>756</v>
      </c>
      <c r="J9" s="499" t="s">
        <v>393</v>
      </c>
    </row>
    <row r="10" spans="1:10" x14ac:dyDescent="0.25">
      <c r="A10" s="346" t="s">
        <v>124</v>
      </c>
      <c r="B10" s="334" t="s">
        <v>366</v>
      </c>
      <c r="C10" s="409" t="s">
        <v>785</v>
      </c>
      <c r="D10" s="346">
        <v>133.19999999999999</v>
      </c>
      <c r="E10" s="410" t="s">
        <v>703</v>
      </c>
      <c r="F10" s="509">
        <v>193.4</v>
      </c>
      <c r="G10" s="465">
        <v>2733</v>
      </c>
      <c r="H10" s="348">
        <v>4.3999999999999997E-2</v>
      </c>
      <c r="I10" s="410" t="s">
        <v>468</v>
      </c>
      <c r="J10" s="499" t="s">
        <v>393</v>
      </c>
    </row>
    <row r="11" spans="1:10" ht="17.25" customHeight="1" x14ac:dyDescent="0.25">
      <c r="A11" s="346" t="s">
        <v>91</v>
      </c>
      <c r="B11" s="334" t="s">
        <v>366</v>
      </c>
      <c r="C11" s="409" t="s">
        <v>762</v>
      </c>
      <c r="D11" s="346">
        <v>307.39999999999998</v>
      </c>
      <c r="E11" s="410" t="s">
        <v>703</v>
      </c>
      <c r="F11" s="509">
        <v>73.400000000000006</v>
      </c>
      <c r="G11" s="465">
        <v>3160.6</v>
      </c>
      <c r="H11" s="348">
        <v>9.7000000000000003E-2</v>
      </c>
      <c r="I11" s="410" t="s">
        <v>733</v>
      </c>
      <c r="J11" s="499" t="s">
        <v>393</v>
      </c>
    </row>
    <row r="12" spans="1:10" ht="16.5" customHeight="1" x14ac:dyDescent="0.25">
      <c r="A12" s="346" t="s">
        <v>101</v>
      </c>
      <c r="B12" s="334" t="s">
        <v>366</v>
      </c>
      <c r="C12" s="409" t="s">
        <v>786</v>
      </c>
      <c r="D12" s="346">
        <v>514.5</v>
      </c>
      <c r="E12" s="410" t="s">
        <v>703</v>
      </c>
      <c r="F12" s="509">
        <v>69</v>
      </c>
      <c r="G12" s="465">
        <v>2889.8</v>
      </c>
      <c r="H12" s="348">
        <v>0.182</v>
      </c>
      <c r="I12" s="410" t="s">
        <v>468</v>
      </c>
      <c r="J12" s="499" t="s">
        <v>393</v>
      </c>
    </row>
    <row r="13" spans="1:10" x14ac:dyDescent="0.25">
      <c r="A13" s="320" t="s">
        <v>310</v>
      </c>
      <c r="B13" s="321"/>
      <c r="C13" s="322"/>
      <c r="D13" s="439">
        <f>AVERAGE(D7:D12)</f>
        <v>197.20000000000002</v>
      </c>
      <c r="E13" s="322" t="s">
        <v>787</v>
      </c>
      <c r="F13" s="322"/>
      <c r="G13" s="324"/>
      <c r="H13" s="440">
        <f>AVERAGE(H7:H12)</f>
        <v>7.8833333333333339E-2</v>
      </c>
      <c r="I13" s="441" t="s">
        <v>788</v>
      </c>
      <c r="J13" s="39"/>
    </row>
    <row r="14" spans="1:10" ht="34.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815" t="s">
        <v>299</v>
      </c>
      <c r="B15" s="834"/>
      <c r="C15" s="834"/>
      <c r="D15" s="834"/>
      <c r="E15" s="834"/>
      <c r="F15" s="834"/>
      <c r="G15" s="834"/>
      <c r="H15" s="834"/>
      <c r="I15" s="834"/>
      <c r="J15" s="497"/>
    </row>
    <row r="16" spans="1:10" ht="15.75" thickBot="1" x14ac:dyDescent="0.3">
      <c r="A16" s="346" t="s">
        <v>84</v>
      </c>
      <c r="B16" s="334" t="s">
        <v>366</v>
      </c>
      <c r="C16" s="346">
        <v>3.4</v>
      </c>
      <c r="D16" s="346">
        <v>247.8</v>
      </c>
      <c r="E16" s="599" t="s">
        <v>703</v>
      </c>
      <c r="F16" s="600">
        <v>24.2</v>
      </c>
      <c r="G16" s="465">
        <v>1755.2</v>
      </c>
      <c r="H16" s="348">
        <v>0.16400000000000001</v>
      </c>
      <c r="I16" s="410" t="s">
        <v>647</v>
      </c>
      <c r="J16" s="499" t="s">
        <v>393</v>
      </c>
    </row>
    <row r="17" spans="1:10" ht="15.75" thickBot="1" x14ac:dyDescent="0.3">
      <c r="A17" s="98" t="s">
        <v>87</v>
      </c>
      <c r="B17" s="339" t="s">
        <v>279</v>
      </c>
      <c r="C17" s="411" t="s">
        <v>789</v>
      </c>
      <c r="D17" s="98">
        <v>147.19999999999999</v>
      </c>
      <c r="E17" s="412" t="s">
        <v>790</v>
      </c>
      <c r="F17" s="504">
        <v>36.4</v>
      </c>
      <c r="G17" s="464">
        <v>2086</v>
      </c>
      <c r="H17" s="245">
        <v>0.121</v>
      </c>
      <c r="I17" s="412" t="s">
        <v>791</v>
      </c>
      <c r="J17" s="499" t="s">
        <v>393</v>
      </c>
    </row>
    <row r="18" spans="1:10" ht="15.75" thickBot="1" x14ac:dyDescent="0.3">
      <c r="A18" s="346" t="s">
        <v>79</v>
      </c>
      <c r="B18" s="334" t="s">
        <v>366</v>
      </c>
      <c r="C18" s="409" t="s">
        <v>612</v>
      </c>
      <c r="D18" s="346">
        <v>194.3</v>
      </c>
      <c r="E18" s="601" t="s">
        <v>703</v>
      </c>
      <c r="F18" s="509">
        <v>25</v>
      </c>
      <c r="G18" s="465">
        <v>2125.3000000000002</v>
      </c>
      <c r="H18" s="348">
        <v>7.3999999999999996E-2</v>
      </c>
      <c r="I18" s="410" t="s">
        <v>688</v>
      </c>
      <c r="J18" s="499" t="s">
        <v>393</v>
      </c>
    </row>
    <row r="19" spans="1:10" ht="15.75" thickBot="1" x14ac:dyDescent="0.3">
      <c r="A19" s="104" t="s">
        <v>111</v>
      </c>
      <c r="B19" s="420" t="s">
        <v>280</v>
      </c>
      <c r="C19" s="421" t="s">
        <v>689</v>
      </c>
      <c r="D19" s="104">
        <v>52.5</v>
      </c>
      <c r="E19" s="422" t="s">
        <v>703</v>
      </c>
      <c r="F19" s="501">
        <v>49</v>
      </c>
      <c r="G19" s="463">
        <v>2004.5</v>
      </c>
      <c r="H19" s="239">
        <v>3.6999999999999998E-2</v>
      </c>
      <c r="I19" s="422" t="s">
        <v>503</v>
      </c>
      <c r="J19" s="507" t="s">
        <v>393</v>
      </c>
    </row>
    <row r="20" spans="1:10" ht="15.75" thickBot="1" x14ac:dyDescent="0.3">
      <c r="A20" s="98" t="s">
        <v>95</v>
      </c>
      <c r="B20" s="339" t="s">
        <v>279</v>
      </c>
      <c r="C20" s="411" t="s">
        <v>744</v>
      </c>
      <c r="D20" s="98">
        <v>108.8</v>
      </c>
      <c r="E20" s="412" t="s">
        <v>703</v>
      </c>
      <c r="F20" s="504">
        <v>68</v>
      </c>
      <c r="G20" s="464">
        <v>2354.1999999999998</v>
      </c>
      <c r="H20" s="245">
        <v>5.3999999999999999E-2</v>
      </c>
      <c r="I20" s="412" t="s">
        <v>506</v>
      </c>
      <c r="J20" s="499" t="s">
        <v>393</v>
      </c>
    </row>
    <row r="21" spans="1:10" ht="15.75" thickBot="1" x14ac:dyDescent="0.3">
      <c r="A21" s="98" t="s">
        <v>99</v>
      </c>
      <c r="B21" s="339" t="s">
        <v>279</v>
      </c>
      <c r="C21" s="411" t="s">
        <v>744</v>
      </c>
      <c r="D21" s="98">
        <v>72.599999999999994</v>
      </c>
      <c r="E21" s="412" t="s">
        <v>703</v>
      </c>
      <c r="F21" s="504">
        <v>85</v>
      </c>
      <c r="G21" s="464">
        <v>1964.6</v>
      </c>
      <c r="H21" s="245">
        <v>6.7000000000000004E-2</v>
      </c>
      <c r="I21" s="412" t="s">
        <v>506</v>
      </c>
      <c r="J21" s="499" t="s">
        <v>393</v>
      </c>
    </row>
    <row r="22" spans="1:10" ht="15.75" thickBot="1" x14ac:dyDescent="0.3">
      <c r="A22" s="346" t="s">
        <v>89</v>
      </c>
      <c r="B22" s="334" t="s">
        <v>366</v>
      </c>
      <c r="C22" s="409" t="s">
        <v>792</v>
      </c>
      <c r="D22" s="346">
        <v>599.70000000000005</v>
      </c>
      <c r="E22" s="410" t="s">
        <v>703</v>
      </c>
      <c r="F22" s="509">
        <v>38.1</v>
      </c>
      <c r="G22" s="465">
        <v>2541.8000000000002</v>
      </c>
      <c r="H22" s="348">
        <v>0.23200000000000001</v>
      </c>
      <c r="I22" s="410" t="s">
        <v>688</v>
      </c>
      <c r="J22" s="499" t="s">
        <v>393</v>
      </c>
    </row>
    <row r="23" spans="1:10" ht="15.75" thickBot="1" x14ac:dyDescent="0.3">
      <c r="A23" s="346" t="s">
        <v>105</v>
      </c>
      <c r="B23" s="334" t="s">
        <v>366</v>
      </c>
      <c r="C23" s="409" t="s">
        <v>793</v>
      </c>
      <c r="D23" s="346">
        <v>287.8</v>
      </c>
      <c r="E23" s="410" t="s">
        <v>703</v>
      </c>
      <c r="F23" s="509">
        <v>92.7</v>
      </c>
      <c r="G23" s="465">
        <v>1925.8</v>
      </c>
      <c r="H23" s="348">
        <v>6.9000000000000006E-2</v>
      </c>
      <c r="I23" s="410" t="s">
        <v>647</v>
      </c>
      <c r="J23" s="499" t="s">
        <v>393</v>
      </c>
    </row>
    <row r="24" spans="1:10" ht="30.75" thickBot="1" x14ac:dyDescent="0.3">
      <c r="A24" s="98" t="s">
        <v>93</v>
      </c>
      <c r="B24" s="339" t="s">
        <v>279</v>
      </c>
      <c r="C24" s="411" t="s">
        <v>794</v>
      </c>
      <c r="D24" s="98">
        <v>129.69999999999999</v>
      </c>
      <c r="E24" s="412" t="s">
        <v>717</v>
      </c>
      <c r="F24" s="504">
        <v>72.7</v>
      </c>
      <c r="G24" s="464">
        <v>2752.5</v>
      </c>
      <c r="H24" s="245">
        <v>5.5E-2</v>
      </c>
      <c r="I24" s="412" t="s">
        <v>647</v>
      </c>
      <c r="J24" s="499" t="s">
        <v>393</v>
      </c>
    </row>
    <row r="25" spans="1:10" ht="15.75" thickBot="1" x14ac:dyDescent="0.3">
      <c r="A25" s="346" t="s">
        <v>109</v>
      </c>
      <c r="B25" s="334" t="s">
        <v>366</v>
      </c>
      <c r="C25" s="409" t="s">
        <v>795</v>
      </c>
      <c r="D25" s="332">
        <v>681.6</v>
      </c>
      <c r="E25" s="410" t="s">
        <v>703</v>
      </c>
      <c r="F25" s="513">
        <v>113</v>
      </c>
      <c r="G25" s="465">
        <v>3412.7</v>
      </c>
      <c r="H25" s="348">
        <v>0.17599999999999999</v>
      </c>
      <c r="I25" s="410" t="s">
        <v>657</v>
      </c>
      <c r="J25" s="499" t="s">
        <v>393</v>
      </c>
    </row>
    <row r="26" spans="1:10" ht="15.75" thickBot="1" x14ac:dyDescent="0.3">
      <c r="A26" s="262" t="s">
        <v>310</v>
      </c>
      <c r="B26" s="258"/>
      <c r="C26" s="255"/>
      <c r="D26" s="446">
        <f>AVERAGE(D16:D25)</f>
        <v>252.2</v>
      </c>
      <c r="E26" s="261" t="s">
        <v>796</v>
      </c>
      <c r="F26" s="466"/>
      <c r="G26" s="256"/>
      <c r="H26" s="447">
        <v>0.10489999999999999</v>
      </c>
      <c r="I26" s="448" t="s">
        <v>797</v>
      </c>
      <c r="J26" s="39"/>
    </row>
    <row r="27" spans="1:10" ht="33.75" x14ac:dyDescent="0.25">
      <c r="A27" s="271" t="s">
        <v>237</v>
      </c>
      <c r="B27" s="264" t="s">
        <v>238</v>
      </c>
      <c r="C27" s="264" t="s">
        <v>239</v>
      </c>
      <c r="D27" s="264" t="s">
        <v>240</v>
      </c>
      <c r="E27" s="264" t="s">
        <v>241</v>
      </c>
      <c r="F27" s="264" t="s">
        <v>242</v>
      </c>
      <c r="G27" s="264" t="s">
        <v>243</v>
      </c>
      <c r="H27" s="265" t="s">
        <v>273</v>
      </c>
      <c r="I27" s="266" t="s">
        <v>274</v>
      </c>
      <c r="J27" s="483" t="s">
        <v>275</v>
      </c>
    </row>
    <row r="28" spans="1:10" ht="15.75" thickBot="1" x14ac:dyDescent="0.3">
      <c r="A28" s="858" t="s">
        <v>357</v>
      </c>
      <c r="B28" s="859"/>
      <c r="C28" s="859"/>
      <c r="D28" s="859"/>
      <c r="E28" s="859"/>
      <c r="F28" s="859"/>
      <c r="G28" s="859"/>
      <c r="H28" s="859"/>
      <c r="I28" s="859"/>
      <c r="J28" s="449"/>
    </row>
    <row r="29" spans="1:10" ht="30.75" thickBot="1" x14ac:dyDescent="0.3">
      <c r="A29" s="365" t="s">
        <v>107</v>
      </c>
      <c r="B29" s="334" t="s">
        <v>366</v>
      </c>
      <c r="C29" s="366">
        <v>28.4</v>
      </c>
      <c r="D29" s="366">
        <v>364.9</v>
      </c>
      <c r="E29" s="409" t="s">
        <v>717</v>
      </c>
      <c r="F29" s="366">
        <v>140.19999999999999</v>
      </c>
      <c r="G29" s="367">
        <v>1800.9</v>
      </c>
      <c r="H29" s="368">
        <v>8.8999999999999996E-2</v>
      </c>
      <c r="I29" s="413" t="s">
        <v>782</v>
      </c>
      <c r="J29" s="499" t="s">
        <v>393</v>
      </c>
    </row>
    <row r="30" spans="1:10" ht="15.75" thickBot="1" x14ac:dyDescent="0.3">
      <c r="A30" s="514" t="s">
        <v>97</v>
      </c>
      <c r="B30" s="420" t="s">
        <v>641</v>
      </c>
      <c r="C30" s="515">
        <v>2.7</v>
      </c>
      <c r="D30" s="515">
        <v>66</v>
      </c>
      <c r="E30" s="421" t="s">
        <v>798</v>
      </c>
      <c r="F30" s="515">
        <v>153.19999999999999</v>
      </c>
      <c r="G30" s="516">
        <v>3732.5</v>
      </c>
      <c r="H30" s="517">
        <v>1.7000000000000001E-2</v>
      </c>
      <c r="I30" s="518" t="s">
        <v>647</v>
      </c>
      <c r="J30" s="499" t="s">
        <v>393</v>
      </c>
    </row>
    <row r="31" spans="1:10" ht="21" customHeight="1" thickBot="1" x14ac:dyDescent="0.3">
      <c r="A31" s="284" t="s">
        <v>103</v>
      </c>
      <c r="B31" s="339" t="s">
        <v>279</v>
      </c>
      <c r="C31" s="280">
        <v>8.1999999999999993</v>
      </c>
      <c r="D31" s="285">
        <v>131</v>
      </c>
      <c r="E31" s="411" t="s">
        <v>703</v>
      </c>
      <c r="F31" s="280">
        <v>196.4</v>
      </c>
      <c r="G31" s="281">
        <v>3107.6</v>
      </c>
      <c r="H31" s="282">
        <v>6.8000000000000005E-2</v>
      </c>
      <c r="I31" s="424" t="s">
        <v>756</v>
      </c>
      <c r="J31" s="499" t="s">
        <v>393</v>
      </c>
    </row>
    <row r="32" spans="1:10" x14ac:dyDescent="0.25">
      <c r="A32" s="452" t="s">
        <v>310</v>
      </c>
      <c r="B32" s="289"/>
      <c r="C32" s="453"/>
      <c r="D32" s="454">
        <f>AVERAGE(D29:D31)</f>
        <v>187.29999999999998</v>
      </c>
      <c r="E32" s="455" t="s">
        <v>799</v>
      </c>
      <c r="F32" s="456"/>
      <c r="G32" s="457"/>
      <c r="H32" s="458">
        <f>AVERAGE(H29:H31)</f>
        <v>5.7999999999999996E-2</v>
      </c>
      <c r="I32" s="459" t="s">
        <v>800</v>
      </c>
      <c r="J32" s="506"/>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660"/>
      <c r="C1" s="660"/>
      <c r="D1" s="660"/>
      <c r="E1" s="660"/>
      <c r="F1" s="660"/>
      <c r="G1" s="660"/>
      <c r="H1" s="660"/>
      <c r="I1" s="660"/>
      <c r="J1" s="660"/>
      <c r="K1" s="660"/>
    </row>
    <row r="2" spans="2:14" x14ac:dyDescent="0.25">
      <c r="B2" s="651" t="s">
        <v>169</v>
      </c>
      <c r="C2" s="652"/>
      <c r="D2" s="652"/>
      <c r="E2" s="652"/>
      <c r="F2" s="652"/>
      <c r="G2" s="652"/>
      <c r="H2" s="652"/>
      <c r="I2" s="652"/>
      <c r="J2" s="652"/>
      <c r="K2" s="653"/>
    </row>
    <row r="3" spans="2:14" x14ac:dyDescent="0.25">
      <c r="B3" s="654"/>
      <c r="C3" s="723"/>
      <c r="D3" s="723"/>
      <c r="E3" s="723"/>
      <c r="F3" s="723"/>
      <c r="G3" s="723"/>
      <c r="H3" s="723"/>
      <c r="I3" s="723"/>
      <c r="J3" s="723"/>
      <c r="K3" s="656"/>
    </row>
    <row r="4" spans="2:14" ht="15.75" thickBot="1" x14ac:dyDescent="0.3">
      <c r="B4" s="657"/>
      <c r="C4" s="658"/>
      <c r="D4" s="658"/>
      <c r="E4" s="658"/>
      <c r="F4" s="658"/>
      <c r="G4" s="658"/>
      <c r="H4" s="658"/>
      <c r="I4" s="658"/>
      <c r="J4" s="658"/>
      <c r="K4" s="659"/>
    </row>
    <row r="5" spans="2:14" ht="15.75" thickBot="1" x14ac:dyDescent="0.3">
      <c r="B5" s="652"/>
      <c r="C5" s="652"/>
      <c r="D5" s="652"/>
      <c r="E5" s="652"/>
      <c r="F5" s="652"/>
      <c r="G5" s="652"/>
      <c r="H5" s="652"/>
      <c r="I5" s="652"/>
      <c r="J5" s="652"/>
      <c r="K5" s="652"/>
    </row>
    <row r="6" spans="2:14" ht="63" x14ac:dyDescent="0.25">
      <c r="B6" s="724" t="s">
        <v>70</v>
      </c>
      <c r="C6" s="691" t="s">
        <v>71</v>
      </c>
      <c r="D6" s="692"/>
      <c r="E6" s="630"/>
      <c r="F6" s="7" t="s">
        <v>72</v>
      </c>
      <c r="G6" s="700" t="s">
        <v>170</v>
      </c>
      <c r="H6" s="701"/>
      <c r="I6" s="630"/>
      <c r="J6" s="725" t="s">
        <v>171</v>
      </c>
      <c r="K6" s="679"/>
      <c r="M6" s="726" t="s">
        <v>172</v>
      </c>
      <c r="N6" s="727"/>
    </row>
    <row r="7" spans="2:14" ht="45" x14ac:dyDescent="0.25">
      <c r="B7" s="724"/>
      <c r="C7" s="29" t="s">
        <v>75</v>
      </c>
      <c r="D7" s="29" t="s">
        <v>76</v>
      </c>
      <c r="F7" s="7"/>
      <c r="G7" s="3" t="s">
        <v>77</v>
      </c>
      <c r="H7" s="3" t="s">
        <v>76</v>
      </c>
      <c r="J7" s="680"/>
      <c r="K7" s="681"/>
      <c r="M7" s="728"/>
      <c r="N7" s="729"/>
    </row>
    <row r="8" spans="2:14" ht="30" x14ac:dyDescent="0.25">
      <c r="B8" s="724"/>
      <c r="C8" s="19" t="s">
        <v>173</v>
      </c>
      <c r="D8" s="19" t="s">
        <v>79</v>
      </c>
      <c r="F8" s="7"/>
      <c r="G8" s="4" t="s">
        <v>174</v>
      </c>
      <c r="H8" s="4" t="s">
        <v>93</v>
      </c>
      <c r="J8" s="680"/>
      <c r="K8" s="681"/>
      <c r="M8" s="728"/>
      <c r="N8" s="729"/>
    </row>
    <row r="9" spans="2:14" ht="30" x14ac:dyDescent="0.25">
      <c r="B9" s="724"/>
      <c r="C9" s="19" t="s">
        <v>175</v>
      </c>
      <c r="D9" s="19" t="s">
        <v>82</v>
      </c>
      <c r="F9" s="732"/>
      <c r="G9" s="4" t="s">
        <v>176</v>
      </c>
      <c r="H9" s="4" t="s">
        <v>177</v>
      </c>
      <c r="J9" s="680"/>
      <c r="K9" s="681"/>
      <c r="M9" s="728"/>
      <c r="N9" s="729"/>
    </row>
    <row r="10" spans="2:14" ht="30" x14ac:dyDescent="0.25">
      <c r="B10" s="724"/>
      <c r="C10" s="19" t="s">
        <v>178</v>
      </c>
      <c r="D10" s="19" t="s">
        <v>84</v>
      </c>
      <c r="F10" s="732"/>
      <c r="G10" s="4" t="s">
        <v>179</v>
      </c>
      <c r="H10" s="30" t="s">
        <v>180</v>
      </c>
      <c r="J10" s="680"/>
      <c r="K10" s="681"/>
      <c r="M10" s="728"/>
      <c r="N10" s="729"/>
    </row>
    <row r="11" spans="2:14" ht="30.75" thickBot="1" x14ac:dyDescent="0.3">
      <c r="B11" s="724"/>
      <c r="C11" s="19" t="s">
        <v>181</v>
      </c>
      <c r="D11" s="19" t="s">
        <v>87</v>
      </c>
      <c r="F11" s="732"/>
      <c r="G11" s="4" t="s">
        <v>182</v>
      </c>
      <c r="H11" s="30" t="s">
        <v>183</v>
      </c>
      <c r="J11" s="682"/>
      <c r="K11" s="683"/>
      <c r="M11" s="730"/>
      <c r="N11" s="731"/>
    </row>
    <row r="12" spans="2:14" ht="30" x14ac:dyDescent="0.25">
      <c r="B12" s="724"/>
      <c r="C12" s="19" t="s">
        <v>184</v>
      </c>
      <c r="D12" s="19" t="s">
        <v>89</v>
      </c>
      <c r="F12" s="31"/>
      <c r="G12" s="32"/>
      <c r="H12" s="32"/>
    </row>
    <row r="13" spans="2:14" ht="30" x14ac:dyDescent="0.25">
      <c r="B13" s="724"/>
      <c r="C13" s="19" t="s">
        <v>185</v>
      </c>
      <c r="D13" s="19" t="s">
        <v>91</v>
      </c>
    </row>
    <row r="14" spans="2:14" ht="30" x14ac:dyDescent="0.25">
      <c r="B14" s="724"/>
      <c r="C14" s="19" t="s">
        <v>186</v>
      </c>
      <c r="D14" s="19" t="s">
        <v>93</v>
      </c>
    </row>
    <row r="15" spans="2:14" ht="30" x14ac:dyDescent="0.25">
      <c r="B15" s="724"/>
      <c r="C15" s="19" t="s">
        <v>187</v>
      </c>
      <c r="D15" s="19" t="s">
        <v>95</v>
      </c>
    </row>
    <row r="16" spans="2:14" ht="30" x14ac:dyDescent="0.25">
      <c r="B16" s="724"/>
      <c r="C16" s="19" t="s">
        <v>188</v>
      </c>
      <c r="D16" s="19" t="s">
        <v>97</v>
      </c>
    </row>
    <row r="17" spans="2:11" ht="30" x14ac:dyDescent="0.25">
      <c r="B17" s="724"/>
      <c r="C17" s="19" t="s">
        <v>189</v>
      </c>
      <c r="D17" s="19" t="s">
        <v>99</v>
      </c>
    </row>
    <row r="18" spans="2:11" ht="30" x14ac:dyDescent="0.25">
      <c r="B18" s="724"/>
      <c r="C18" s="19" t="s">
        <v>190</v>
      </c>
      <c r="D18" s="19" t="s">
        <v>101</v>
      </c>
    </row>
    <row r="19" spans="2:11" ht="30" x14ac:dyDescent="0.25">
      <c r="B19" s="724"/>
      <c r="C19" s="19" t="s">
        <v>191</v>
      </c>
      <c r="D19" s="19" t="s">
        <v>103</v>
      </c>
    </row>
    <row r="20" spans="2:11" ht="30" x14ac:dyDescent="0.25">
      <c r="B20" s="724"/>
      <c r="C20" s="19" t="s">
        <v>192</v>
      </c>
      <c r="D20" s="19" t="s">
        <v>105</v>
      </c>
    </row>
    <row r="21" spans="2:11" ht="30" x14ac:dyDescent="0.25">
      <c r="B21" s="724"/>
      <c r="C21" s="19" t="s">
        <v>193</v>
      </c>
      <c r="D21" s="19" t="s">
        <v>109</v>
      </c>
    </row>
    <row r="22" spans="2:11" ht="30" x14ac:dyDescent="0.25">
      <c r="B22" s="724"/>
      <c r="C22" s="19" t="s">
        <v>194</v>
      </c>
      <c r="D22" s="19" t="s">
        <v>113</v>
      </c>
    </row>
    <row r="23" spans="2:11" x14ac:dyDescent="0.25">
      <c r="B23" s="724"/>
      <c r="C23" s="19"/>
      <c r="D23" s="19"/>
    </row>
    <row r="24" spans="2:11" x14ac:dyDescent="0.25">
      <c r="B24" s="724"/>
      <c r="C24" s="19"/>
      <c r="D24" s="19"/>
    </row>
    <row r="25" spans="2:11" x14ac:dyDescent="0.25">
      <c r="B25" s="685"/>
      <c r="C25" s="19"/>
      <c r="D25" s="19"/>
    </row>
    <row r="26" spans="2:11" ht="15.75" thickBot="1" x14ac:dyDescent="0.3">
      <c r="C26" s="32"/>
      <c r="D26" s="32"/>
    </row>
    <row r="27" spans="2:11" x14ac:dyDescent="0.25">
      <c r="B27" s="733" t="s">
        <v>116</v>
      </c>
      <c r="C27" s="736" t="s">
        <v>117</v>
      </c>
      <c r="D27" s="676"/>
      <c r="F27" s="733" t="s">
        <v>118</v>
      </c>
      <c r="G27" s="736" t="s">
        <v>119</v>
      </c>
      <c r="H27" s="676"/>
      <c r="J27" s="737" t="s">
        <v>171</v>
      </c>
      <c r="K27" s="738"/>
    </row>
    <row r="28" spans="2:11" ht="45" x14ac:dyDescent="0.25">
      <c r="B28" s="734"/>
      <c r="C28" s="14" t="s">
        <v>75</v>
      </c>
      <c r="D28" s="3" t="s">
        <v>76</v>
      </c>
      <c r="F28" s="734"/>
      <c r="G28" s="14" t="s">
        <v>77</v>
      </c>
      <c r="H28" s="3" t="s">
        <v>76</v>
      </c>
      <c r="J28" s="739"/>
      <c r="K28" s="740"/>
    </row>
    <row r="29" spans="2:11" ht="30" x14ac:dyDescent="0.25">
      <c r="B29" s="734"/>
      <c r="C29" s="33" t="s">
        <v>195</v>
      </c>
      <c r="D29" s="19" t="s">
        <v>111</v>
      </c>
      <c r="F29" s="734"/>
      <c r="G29" s="16" t="s">
        <v>196</v>
      </c>
      <c r="H29" s="4" t="s">
        <v>197</v>
      </c>
      <c r="J29" s="739"/>
      <c r="K29" s="740"/>
    </row>
    <row r="30" spans="2:11" ht="30" x14ac:dyDescent="0.25">
      <c r="B30" s="734"/>
      <c r="C30" s="33" t="s">
        <v>198</v>
      </c>
      <c r="D30" s="19" t="s">
        <v>115</v>
      </c>
      <c r="F30" s="734"/>
      <c r="G30" s="16" t="s">
        <v>199</v>
      </c>
      <c r="H30" s="4" t="s">
        <v>200</v>
      </c>
      <c r="J30" s="739"/>
      <c r="K30" s="740"/>
    </row>
    <row r="31" spans="2:11" ht="30" x14ac:dyDescent="0.25">
      <c r="B31" s="734"/>
      <c r="C31" s="16" t="s">
        <v>201</v>
      </c>
      <c r="D31" s="4" t="s">
        <v>124</v>
      </c>
      <c r="F31" s="734"/>
      <c r="G31" s="16" t="s">
        <v>202</v>
      </c>
      <c r="H31" s="30" t="s">
        <v>203</v>
      </c>
      <c r="J31" s="739"/>
      <c r="K31" s="740"/>
    </row>
    <row r="32" spans="2:11" ht="30" x14ac:dyDescent="0.25">
      <c r="B32" s="734"/>
      <c r="C32" s="33" t="s">
        <v>204</v>
      </c>
      <c r="D32" s="19" t="s">
        <v>107</v>
      </c>
      <c r="F32" s="734"/>
      <c r="G32" s="16" t="s">
        <v>205</v>
      </c>
      <c r="H32" s="30" t="s">
        <v>138</v>
      </c>
      <c r="J32" s="739"/>
      <c r="K32" s="740"/>
    </row>
    <row r="33" spans="1:14" ht="30.75" thickBot="1" x14ac:dyDescent="0.3">
      <c r="B33" s="735"/>
      <c r="C33" s="15" t="s">
        <v>206</v>
      </c>
      <c r="D33" s="5" t="s">
        <v>121</v>
      </c>
      <c r="F33" s="734"/>
      <c r="G33" s="16" t="s">
        <v>207</v>
      </c>
      <c r="H33" s="30" t="s">
        <v>208</v>
      </c>
      <c r="J33" s="741"/>
      <c r="K33" s="742"/>
    </row>
    <row r="34" spans="1:14" x14ac:dyDescent="0.25">
      <c r="B34" s="631"/>
      <c r="C34" s="34"/>
      <c r="D34" s="34"/>
      <c r="F34" s="631"/>
      <c r="G34" s="32"/>
      <c r="H34" s="35"/>
    </row>
    <row r="35" spans="1:14" ht="15.75" thickBot="1" x14ac:dyDescent="0.3">
      <c r="A35" s="23"/>
      <c r="B35" s="23"/>
      <c r="C35" s="23"/>
      <c r="D35" s="23"/>
      <c r="E35" s="23"/>
      <c r="F35" s="23"/>
      <c r="G35" s="23"/>
      <c r="H35" s="23"/>
      <c r="I35" s="23"/>
      <c r="J35" s="23"/>
      <c r="K35" s="23"/>
      <c r="L35" s="23"/>
      <c r="M35" s="23"/>
      <c r="N35" s="23"/>
    </row>
    <row r="36" spans="1:14" x14ac:dyDescent="0.25">
      <c r="B36" s="686"/>
      <c r="C36" s="696" t="s">
        <v>129</v>
      </c>
      <c r="D36" s="696"/>
      <c r="F36" s="687" t="s">
        <v>130</v>
      </c>
      <c r="G36" s="696" t="s">
        <v>131</v>
      </c>
      <c r="H36" s="696"/>
      <c r="J36" s="751" t="s">
        <v>171</v>
      </c>
      <c r="K36" s="669"/>
      <c r="M36" s="743" t="s">
        <v>132</v>
      </c>
      <c r="N36" s="744"/>
    </row>
    <row r="37" spans="1:14" ht="75" x14ac:dyDescent="0.25">
      <c r="B37" s="686"/>
      <c r="C37" s="3" t="s">
        <v>75</v>
      </c>
      <c r="D37" s="3" t="s">
        <v>76</v>
      </c>
      <c r="F37" s="688"/>
      <c r="G37" s="3" t="s">
        <v>77</v>
      </c>
      <c r="H37" s="3" t="s">
        <v>133</v>
      </c>
      <c r="J37" s="670"/>
      <c r="K37" s="671"/>
      <c r="M37" s="745"/>
      <c r="N37" s="746"/>
    </row>
    <row r="38" spans="1:14" ht="30" x14ac:dyDescent="0.25">
      <c r="B38" s="686"/>
      <c r="C38" s="4" t="s">
        <v>134</v>
      </c>
      <c r="D38" s="4"/>
      <c r="F38" s="688"/>
      <c r="G38" s="4" t="s">
        <v>209</v>
      </c>
      <c r="H38" s="4" t="s">
        <v>210</v>
      </c>
      <c r="J38" s="670"/>
      <c r="K38" s="671"/>
      <c r="M38" s="745"/>
      <c r="N38" s="746"/>
    </row>
    <row r="39" spans="1:14" ht="30" x14ac:dyDescent="0.25">
      <c r="B39" s="36"/>
      <c r="C39" s="32"/>
      <c r="D39" s="32"/>
      <c r="F39" s="688"/>
      <c r="G39" s="4" t="s">
        <v>211</v>
      </c>
      <c r="H39" s="4" t="s">
        <v>212</v>
      </c>
      <c r="J39" s="670"/>
      <c r="K39" s="671"/>
      <c r="M39" s="745"/>
      <c r="N39" s="746"/>
    </row>
    <row r="40" spans="1:14" ht="45" x14ac:dyDescent="0.25">
      <c r="B40" s="36"/>
      <c r="C40" s="32"/>
      <c r="D40" s="32"/>
      <c r="F40" s="688"/>
      <c r="G40" s="4" t="s">
        <v>213</v>
      </c>
      <c r="H40" s="4" t="s">
        <v>214</v>
      </c>
      <c r="J40" s="670"/>
      <c r="K40" s="671"/>
      <c r="M40" s="745"/>
      <c r="N40" s="746"/>
    </row>
    <row r="41" spans="1:14" ht="30.75" thickBot="1" x14ac:dyDescent="0.3">
      <c r="F41" s="688"/>
      <c r="G41" s="30" t="s">
        <v>215</v>
      </c>
      <c r="H41" s="30" t="s">
        <v>144</v>
      </c>
      <c r="J41" s="672"/>
      <c r="K41" s="673"/>
      <c r="M41" s="745"/>
      <c r="N41" s="746"/>
    </row>
    <row r="42" spans="1:14" ht="30" x14ac:dyDescent="0.25">
      <c r="F42" s="688"/>
      <c r="G42" s="4" t="s">
        <v>216</v>
      </c>
      <c r="H42" s="30" t="s">
        <v>152</v>
      </c>
      <c r="J42" s="11"/>
      <c r="K42" s="11"/>
      <c r="M42" s="745"/>
      <c r="N42" s="746"/>
    </row>
    <row r="43" spans="1:14" x14ac:dyDescent="0.25">
      <c r="F43" s="688"/>
      <c r="G43" s="4"/>
      <c r="H43" s="30"/>
      <c r="J43" s="11"/>
      <c r="K43" s="11"/>
      <c r="M43" s="745"/>
      <c r="N43" s="746"/>
    </row>
    <row r="44" spans="1:14" x14ac:dyDescent="0.25">
      <c r="F44" s="688"/>
      <c r="G44" s="4"/>
      <c r="H44" s="30"/>
      <c r="J44" s="11"/>
      <c r="K44" s="11"/>
      <c r="M44" s="745"/>
      <c r="N44" s="746"/>
    </row>
    <row r="45" spans="1:14" x14ac:dyDescent="0.25">
      <c r="F45" s="688"/>
      <c r="G45" s="4"/>
      <c r="H45" s="30"/>
      <c r="J45" s="11"/>
      <c r="K45" s="11"/>
      <c r="M45" s="745"/>
      <c r="N45" s="746"/>
    </row>
    <row r="46" spans="1:14" x14ac:dyDescent="0.25">
      <c r="F46" s="688"/>
      <c r="G46" s="4"/>
      <c r="H46" s="30"/>
      <c r="J46" s="11"/>
      <c r="K46" s="11"/>
      <c r="M46" s="745"/>
      <c r="N46" s="746"/>
    </row>
    <row r="47" spans="1:14" x14ac:dyDescent="0.25">
      <c r="F47" s="688"/>
      <c r="G47" s="4"/>
      <c r="H47" s="30"/>
      <c r="J47" s="11"/>
      <c r="K47" s="11"/>
      <c r="M47" s="745"/>
      <c r="N47" s="746"/>
    </row>
    <row r="48" spans="1:14" x14ac:dyDescent="0.25">
      <c r="F48" s="31"/>
      <c r="G48" s="32"/>
      <c r="H48" s="32"/>
      <c r="J48" s="11"/>
      <c r="K48" s="11"/>
      <c r="M48" s="745"/>
      <c r="N48" s="746"/>
    </row>
    <row r="49" spans="2:14" x14ac:dyDescent="0.25">
      <c r="F49" s="31"/>
      <c r="J49" s="11"/>
      <c r="K49" s="11"/>
      <c r="M49" s="745"/>
      <c r="N49" s="746"/>
    </row>
    <row r="50" spans="2:14" x14ac:dyDescent="0.25">
      <c r="F50" s="31"/>
      <c r="G50" s="32"/>
      <c r="H50" s="32"/>
      <c r="J50" s="11"/>
      <c r="K50" s="11"/>
      <c r="M50" s="745"/>
      <c r="N50" s="746"/>
    </row>
    <row r="51" spans="2:14" ht="15.75" thickBot="1" x14ac:dyDescent="0.3">
      <c r="F51" s="37"/>
      <c r="M51" s="745"/>
      <c r="N51" s="746"/>
    </row>
    <row r="52" spans="2:14" x14ac:dyDescent="0.25">
      <c r="B52" s="697"/>
      <c r="C52" s="690" t="s">
        <v>155</v>
      </c>
      <c r="D52" s="690"/>
      <c r="F52" s="749" t="s">
        <v>156</v>
      </c>
      <c r="G52" s="689" t="s">
        <v>157</v>
      </c>
      <c r="H52" s="690"/>
      <c r="J52" s="752" t="s">
        <v>217</v>
      </c>
      <c r="K52" s="753"/>
      <c r="L52" s="38"/>
      <c r="M52" s="745"/>
      <c r="N52" s="746"/>
    </row>
    <row r="53" spans="2:14" ht="75" x14ac:dyDescent="0.25">
      <c r="B53" s="697"/>
      <c r="C53" s="3" t="s">
        <v>75</v>
      </c>
      <c r="D53" s="3" t="s">
        <v>76</v>
      </c>
      <c r="F53" s="750"/>
      <c r="G53" s="14" t="s">
        <v>77</v>
      </c>
      <c r="H53" s="3" t="s">
        <v>159</v>
      </c>
      <c r="J53" s="754"/>
      <c r="K53" s="755"/>
      <c r="L53" s="38"/>
      <c r="M53" s="745"/>
      <c r="N53" s="746"/>
    </row>
    <row r="54" spans="2:14" ht="30" x14ac:dyDescent="0.25">
      <c r="B54" s="697"/>
      <c r="C54" s="4" t="s">
        <v>134</v>
      </c>
      <c r="D54" s="4"/>
      <c r="F54" s="750"/>
      <c r="G54" s="4" t="s">
        <v>211</v>
      </c>
      <c r="H54" s="4" t="s">
        <v>212</v>
      </c>
      <c r="J54" s="754"/>
      <c r="K54" s="755"/>
      <c r="L54" s="38"/>
      <c r="M54" s="745"/>
      <c r="N54" s="746"/>
    </row>
    <row r="55" spans="2:14" ht="30" x14ac:dyDescent="0.25">
      <c r="B55" s="39"/>
      <c r="C55" s="32"/>
      <c r="D55" s="32"/>
      <c r="F55" s="750"/>
      <c r="G55" s="4" t="s">
        <v>218</v>
      </c>
      <c r="H55" s="30" t="s">
        <v>219</v>
      </c>
      <c r="J55" s="754"/>
      <c r="K55" s="755"/>
      <c r="L55" s="38"/>
      <c r="M55" s="745"/>
      <c r="N55" s="746"/>
    </row>
    <row r="56" spans="2:14" ht="30" x14ac:dyDescent="0.25">
      <c r="B56" s="39"/>
      <c r="C56" s="32"/>
      <c r="D56" s="32"/>
      <c r="F56" s="750"/>
      <c r="G56" s="4" t="s">
        <v>220</v>
      </c>
      <c r="H56" s="30" t="s">
        <v>221</v>
      </c>
      <c r="J56" s="754"/>
      <c r="K56" s="755"/>
      <c r="L56" s="38"/>
      <c r="M56" s="745"/>
      <c r="N56" s="746"/>
    </row>
    <row r="57" spans="2:14" ht="30" x14ac:dyDescent="0.25">
      <c r="B57" s="39"/>
      <c r="C57" s="32"/>
      <c r="D57" s="32"/>
      <c r="F57" s="750"/>
      <c r="G57" s="4" t="s">
        <v>222</v>
      </c>
      <c r="H57" s="30" t="s">
        <v>154</v>
      </c>
      <c r="J57" s="754"/>
      <c r="K57" s="755"/>
      <c r="L57" s="38"/>
      <c r="M57" s="745"/>
      <c r="N57" s="746"/>
    </row>
    <row r="58" spans="2:14" ht="45" x14ac:dyDescent="0.25">
      <c r="B58" s="39"/>
      <c r="C58" s="32"/>
      <c r="D58" s="32"/>
      <c r="F58" s="750"/>
      <c r="G58" s="15" t="s">
        <v>223</v>
      </c>
      <c r="H58" s="5" t="s">
        <v>224</v>
      </c>
      <c r="J58" s="754"/>
      <c r="K58" s="755"/>
      <c r="L58" s="38"/>
      <c r="M58" s="745"/>
      <c r="N58" s="746"/>
    </row>
    <row r="59" spans="2:14" ht="30.75" thickBot="1" x14ac:dyDescent="0.3">
      <c r="B59" s="39"/>
      <c r="C59" s="32"/>
      <c r="D59" s="32"/>
      <c r="F59" s="750"/>
      <c r="G59" s="16" t="s">
        <v>225</v>
      </c>
      <c r="H59" s="30" t="s">
        <v>226</v>
      </c>
      <c r="J59" s="756"/>
      <c r="K59" s="757"/>
      <c r="L59" s="38"/>
      <c r="M59" s="747"/>
      <c r="N59" s="748"/>
    </row>
    <row r="60" spans="2:14" ht="45" x14ac:dyDescent="0.25">
      <c r="B60" s="39"/>
      <c r="C60" s="32"/>
      <c r="D60" s="32"/>
      <c r="F60" s="750"/>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693"/>
      <c r="C65" s="694" t="s">
        <v>163</v>
      </c>
      <c r="D65" s="694"/>
      <c r="F65" s="695"/>
      <c r="G65" s="694" t="s">
        <v>164</v>
      </c>
      <c r="H65" s="694"/>
      <c r="J65" s="42"/>
      <c r="K65" s="42"/>
      <c r="L65" s="38"/>
      <c r="M65" s="41"/>
      <c r="N65" s="41"/>
    </row>
    <row r="66" spans="2:14" ht="45" x14ac:dyDescent="0.25">
      <c r="B66" s="693"/>
      <c r="C66" s="3" t="s">
        <v>75</v>
      </c>
      <c r="D66" s="3" t="s">
        <v>76</v>
      </c>
      <c r="F66" s="695"/>
      <c r="G66" s="3" t="s">
        <v>77</v>
      </c>
      <c r="H66" s="3" t="s">
        <v>76</v>
      </c>
      <c r="M66" s="41"/>
      <c r="N66" s="41"/>
    </row>
    <row r="67" spans="2:14" ht="23.25" x14ac:dyDescent="0.25">
      <c r="B67" s="693"/>
      <c r="C67" s="4" t="s">
        <v>134</v>
      </c>
      <c r="D67" s="3"/>
      <c r="F67" s="695"/>
      <c r="G67" s="4" t="s">
        <v>134</v>
      </c>
      <c r="H67" s="4"/>
      <c r="M67" s="41"/>
      <c r="N67" s="41"/>
    </row>
    <row r="68" spans="2:14" ht="24" thickBot="1" x14ac:dyDescent="0.3">
      <c r="M68" s="41"/>
      <c r="N68" s="41"/>
    </row>
    <row r="69" spans="2:14" ht="23.25" x14ac:dyDescent="0.25">
      <c r="F69" s="698" t="s">
        <v>165</v>
      </c>
      <c r="G69" s="694" t="s">
        <v>165</v>
      </c>
      <c r="H69" s="694"/>
      <c r="J69" s="717" t="s">
        <v>166</v>
      </c>
      <c r="K69" s="718"/>
      <c r="M69" s="41"/>
      <c r="N69" s="41"/>
    </row>
    <row r="70" spans="2:14" ht="75" x14ac:dyDescent="0.25">
      <c r="F70" s="699"/>
      <c r="G70" s="3" t="s">
        <v>77</v>
      </c>
      <c r="H70" s="3" t="s">
        <v>159</v>
      </c>
      <c r="J70" s="719"/>
      <c r="K70" s="720"/>
      <c r="M70" s="41"/>
      <c r="N70" s="41"/>
    </row>
    <row r="71" spans="2:14" ht="30.75" thickBot="1" x14ac:dyDescent="0.3">
      <c r="F71" s="699"/>
      <c r="G71" s="4" t="s">
        <v>167</v>
      </c>
      <c r="H71" s="30" t="s">
        <v>168</v>
      </c>
      <c r="J71" s="721"/>
      <c r="K71" s="722"/>
      <c r="M71" s="41"/>
      <c r="N71" s="41"/>
    </row>
    <row r="72" spans="2:14" ht="23.25" x14ac:dyDescent="0.25">
      <c r="F72" s="1"/>
      <c r="M72" s="41"/>
      <c r="N72" s="41"/>
    </row>
  </sheetData>
  <mergeCells count="32">
    <mergeCell ref="F69:F71"/>
    <mergeCell ref="G69:H69"/>
    <mergeCell ref="J69:K71"/>
    <mergeCell ref="B36:B38"/>
    <mergeCell ref="C36:D36"/>
    <mergeCell ref="F36:F47"/>
    <mergeCell ref="G36:H36"/>
    <mergeCell ref="J36:K41"/>
    <mergeCell ref="J52:K59"/>
    <mergeCell ref="B65:B67"/>
    <mergeCell ref="C65:D65"/>
    <mergeCell ref="F65:F67"/>
    <mergeCell ref="G65:H65"/>
    <mergeCell ref="M36:N59"/>
    <mergeCell ref="B52:B54"/>
    <mergeCell ref="C52:D52"/>
    <mergeCell ref="F52:F60"/>
    <mergeCell ref="G52:H52"/>
    <mergeCell ref="M6:N11"/>
    <mergeCell ref="F9:F11"/>
    <mergeCell ref="B27:B33"/>
    <mergeCell ref="C27:D27"/>
    <mergeCell ref="F27:F33"/>
    <mergeCell ref="G27:H27"/>
    <mergeCell ref="J27:K33"/>
    <mergeCell ref="B1:K1"/>
    <mergeCell ref="B2:K4"/>
    <mergeCell ref="B5:K5"/>
    <mergeCell ref="B6:B25"/>
    <mergeCell ref="C6:D6"/>
    <mergeCell ref="G6:H6"/>
    <mergeCell ref="J6:K1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C7CD-FA1C-4A94-A3CF-0F10A73761CF}">
  <dimension ref="A1:AQ31"/>
  <sheetViews>
    <sheetView topLeftCell="A10" zoomScale="70" zoomScaleNormal="70" workbookViewId="0">
      <selection activeCell="H4" sqref="H4"/>
    </sheetView>
  </sheetViews>
  <sheetFormatPr defaultRowHeight="15" x14ac:dyDescent="0.25"/>
  <cols>
    <col min="1" max="1" width="22" customWidth="1"/>
    <col min="2" max="2" width="21.85546875" customWidth="1"/>
    <col min="3" max="5" width="21.7109375" customWidth="1"/>
    <col min="6" max="6" width="21.5703125" customWidth="1"/>
    <col min="7" max="7" width="18.28515625" customWidth="1"/>
    <col min="8" max="8" width="23" customWidth="1"/>
    <col min="9" max="9" width="18.140625" customWidth="1"/>
    <col min="10" max="10" width="18.42578125" customWidth="1"/>
  </cols>
  <sheetData>
    <row r="1" spans="1:43" ht="59.25" customHeight="1" x14ac:dyDescent="0.25">
      <c r="A1" s="835" t="s">
        <v>801</v>
      </c>
      <c r="B1" s="835"/>
      <c r="C1" s="872" t="s">
        <v>266</v>
      </c>
      <c r="D1" s="872"/>
      <c r="E1" s="872"/>
      <c r="F1" s="872"/>
      <c r="G1" s="495"/>
      <c r="H1" s="495"/>
      <c r="I1" s="495"/>
      <c r="J1" s="496"/>
    </row>
    <row r="2" spans="1:43" ht="93" customHeight="1" thickBot="1" x14ac:dyDescent="0.3">
      <c r="A2" s="632" t="s">
        <v>267</v>
      </c>
      <c r="B2" s="633" t="s">
        <v>337</v>
      </c>
      <c r="C2" s="634" t="s">
        <v>269</v>
      </c>
      <c r="D2" s="635" t="s">
        <v>290</v>
      </c>
      <c r="E2" s="636" t="s">
        <v>271</v>
      </c>
      <c r="F2" s="637" t="s">
        <v>338</v>
      </c>
      <c r="G2" s="496"/>
      <c r="H2" s="496"/>
      <c r="I2" s="496"/>
      <c r="J2" s="496"/>
    </row>
    <row r="3" spans="1:43" ht="38.25" customHeight="1" thickBot="1" x14ac:dyDescent="0.3">
      <c r="A3" s="94" t="s">
        <v>237</v>
      </c>
      <c r="B3" s="95" t="s">
        <v>238</v>
      </c>
      <c r="C3" s="95" t="s">
        <v>239</v>
      </c>
      <c r="D3" s="95" t="s">
        <v>240</v>
      </c>
      <c r="E3" s="95" t="s">
        <v>462</v>
      </c>
      <c r="F3" s="95" t="s">
        <v>242</v>
      </c>
      <c r="G3" s="95" t="s">
        <v>243</v>
      </c>
      <c r="H3" s="96" t="s">
        <v>273</v>
      </c>
      <c r="I3" s="110" t="s">
        <v>274</v>
      </c>
      <c r="J3" s="338" t="s">
        <v>275</v>
      </c>
    </row>
    <row r="4" spans="1:43" ht="35.25" customHeight="1" thickBot="1" x14ac:dyDescent="0.3">
      <c r="A4" s="202" t="s">
        <v>244</v>
      </c>
      <c r="B4" s="376"/>
      <c r="C4" s="335">
        <v>3646.1</v>
      </c>
      <c r="D4" s="335" t="s">
        <v>802</v>
      </c>
      <c r="E4" s="335" t="s">
        <v>703</v>
      </c>
      <c r="F4" s="335">
        <v>33683</v>
      </c>
      <c r="G4" s="335">
        <v>3382.6</v>
      </c>
      <c r="H4" s="206" t="s">
        <v>803</v>
      </c>
      <c r="I4" s="335" t="s">
        <v>804</v>
      </c>
      <c r="J4" s="497"/>
    </row>
    <row r="5" spans="1:43" ht="15.75" thickBot="1" x14ac:dyDescent="0.3">
      <c r="A5" s="814" t="s">
        <v>245</v>
      </c>
      <c r="B5" s="800"/>
      <c r="C5" s="800"/>
      <c r="D5" s="800"/>
      <c r="E5" s="800"/>
      <c r="F5" s="800"/>
      <c r="G5" s="800"/>
      <c r="H5" s="800"/>
      <c r="I5" s="801"/>
      <c r="J5" s="498"/>
    </row>
    <row r="6" spans="1:43" ht="19.5" customHeight="1" thickBot="1" x14ac:dyDescent="0.3">
      <c r="A6" s="98" t="s">
        <v>115</v>
      </c>
      <c r="B6" s="339" t="s">
        <v>279</v>
      </c>
      <c r="C6" s="98">
        <v>1.8</v>
      </c>
      <c r="D6" s="98">
        <v>122.4</v>
      </c>
      <c r="E6" s="510" t="s">
        <v>703</v>
      </c>
      <c r="F6" s="602">
        <v>37</v>
      </c>
      <c r="G6" s="464">
        <v>2439.8000000000002</v>
      </c>
      <c r="H6" s="217">
        <v>8.7999999999999995E-2</v>
      </c>
      <c r="I6" s="412" t="s">
        <v>499</v>
      </c>
      <c r="J6" s="499" t="s">
        <v>393</v>
      </c>
    </row>
    <row r="7" spans="1:43" ht="21" customHeight="1" thickBot="1" x14ac:dyDescent="0.3">
      <c r="A7" s="346" t="s">
        <v>113</v>
      </c>
      <c r="B7" s="334" t="s">
        <v>366</v>
      </c>
      <c r="C7" s="409" t="s">
        <v>805</v>
      </c>
      <c r="D7" s="346">
        <v>186.6</v>
      </c>
      <c r="E7" s="410" t="s">
        <v>703</v>
      </c>
      <c r="F7" s="509">
        <v>76.5</v>
      </c>
      <c r="G7" s="465">
        <v>2501</v>
      </c>
      <c r="H7" s="375">
        <v>7.3999999999999996E-2</v>
      </c>
      <c r="I7" s="410" t="s">
        <v>688</v>
      </c>
      <c r="J7" s="499" t="s">
        <v>393</v>
      </c>
    </row>
    <row r="8" spans="1:43" ht="19.5" customHeight="1" thickBot="1" x14ac:dyDescent="0.3">
      <c r="A8" s="346" t="s">
        <v>82</v>
      </c>
      <c r="B8" s="334" t="s">
        <v>366</v>
      </c>
      <c r="C8" s="409" t="s">
        <v>582</v>
      </c>
      <c r="D8" s="346">
        <v>152.5</v>
      </c>
      <c r="E8" s="410" t="s">
        <v>703</v>
      </c>
      <c r="F8" s="509">
        <v>45.1</v>
      </c>
      <c r="G8" s="465">
        <v>1785</v>
      </c>
      <c r="H8" s="375">
        <v>0.104</v>
      </c>
      <c r="I8" s="410" t="s">
        <v>688</v>
      </c>
      <c r="J8" s="499" t="s">
        <v>393</v>
      </c>
    </row>
    <row r="9" spans="1:43" ht="19.5" customHeight="1" thickBot="1" x14ac:dyDescent="0.3">
      <c r="A9" s="346" t="s">
        <v>124</v>
      </c>
      <c r="B9" s="334" t="s">
        <v>366</v>
      </c>
      <c r="C9" s="409" t="s">
        <v>806</v>
      </c>
      <c r="D9" s="346">
        <v>242.2</v>
      </c>
      <c r="E9" s="410" t="s">
        <v>703</v>
      </c>
      <c r="F9" s="509">
        <v>162.69999999999999</v>
      </c>
      <c r="G9" s="465">
        <v>2299</v>
      </c>
      <c r="H9" s="375">
        <v>7.3999999999999996E-2</v>
      </c>
      <c r="I9" s="410" t="s">
        <v>506</v>
      </c>
      <c r="J9" s="499" t="s">
        <v>393</v>
      </c>
    </row>
    <row r="10" spans="1:43" ht="19.5" customHeight="1" thickBot="1" x14ac:dyDescent="0.3">
      <c r="A10" s="346" t="s">
        <v>91</v>
      </c>
      <c r="B10" s="334" t="s">
        <v>366</v>
      </c>
      <c r="C10" s="409" t="s">
        <v>807</v>
      </c>
      <c r="D10" s="346">
        <v>430.4</v>
      </c>
      <c r="E10" s="410" t="s">
        <v>703</v>
      </c>
      <c r="F10" s="509">
        <v>75.2</v>
      </c>
      <c r="G10" s="465">
        <v>3240.6</v>
      </c>
      <c r="H10" s="375">
        <v>0.151</v>
      </c>
      <c r="I10" s="410" t="s">
        <v>657</v>
      </c>
      <c r="J10" s="499" t="s">
        <v>393</v>
      </c>
    </row>
    <row r="11" spans="1:43" ht="18" customHeight="1" thickBot="1" x14ac:dyDescent="0.3">
      <c r="A11" s="346" t="s">
        <v>101</v>
      </c>
      <c r="B11" s="334" t="s">
        <v>366</v>
      </c>
      <c r="C11" s="409" t="s">
        <v>808</v>
      </c>
      <c r="D11" s="346">
        <v>604.20000000000005</v>
      </c>
      <c r="E11" s="410" t="s">
        <v>702</v>
      </c>
      <c r="F11" s="603">
        <v>55</v>
      </c>
      <c r="G11" s="465">
        <v>2303.4</v>
      </c>
      <c r="H11" s="375">
        <v>0.19400000000000001</v>
      </c>
      <c r="I11" s="410" t="s">
        <v>506</v>
      </c>
      <c r="J11" s="499" t="s">
        <v>393</v>
      </c>
    </row>
    <row r="12" spans="1:43" ht="33" customHeight="1" x14ac:dyDescent="0.25">
      <c r="A12" s="320" t="s">
        <v>310</v>
      </c>
      <c r="B12" s="321"/>
      <c r="C12" s="322"/>
      <c r="D12" s="439">
        <f>AVERAGE(D6:D11)</f>
        <v>289.71666666666664</v>
      </c>
      <c r="E12" s="322" t="s">
        <v>809</v>
      </c>
      <c r="F12" s="322"/>
      <c r="G12" s="324"/>
      <c r="H12" s="440">
        <f>AVERAGE(H6:H11)</f>
        <v>0.11416666666666668</v>
      </c>
      <c r="I12" s="441" t="s">
        <v>810</v>
      </c>
      <c r="J12" s="39"/>
    </row>
    <row r="13" spans="1:43" ht="36.75" customHeight="1" thickBot="1" x14ac:dyDescent="0.3">
      <c r="A13" s="191" t="s">
        <v>237</v>
      </c>
      <c r="B13" s="192" t="s">
        <v>238</v>
      </c>
      <c r="C13" s="192" t="s">
        <v>239</v>
      </c>
      <c r="D13" s="192" t="s">
        <v>240</v>
      </c>
      <c r="E13" s="192" t="s">
        <v>241</v>
      </c>
      <c r="F13" s="192" t="s">
        <v>242</v>
      </c>
      <c r="G13" s="192" t="s">
        <v>243</v>
      </c>
      <c r="H13" s="193" t="s">
        <v>273</v>
      </c>
      <c r="I13" s="194" t="s">
        <v>274</v>
      </c>
      <c r="J13" s="263" t="s">
        <v>275</v>
      </c>
    </row>
    <row r="14" spans="1:43" ht="15.75" thickBot="1" x14ac:dyDescent="0.3">
      <c r="A14" s="815" t="s">
        <v>299</v>
      </c>
      <c r="B14" s="834"/>
      <c r="C14" s="834"/>
      <c r="D14" s="834"/>
      <c r="E14" s="834"/>
      <c r="F14" s="834"/>
      <c r="G14" s="834"/>
      <c r="H14" s="834"/>
      <c r="I14" s="834"/>
      <c r="J14" s="497"/>
    </row>
    <row r="15" spans="1:43" s="604" customFormat="1" ht="24.75" customHeight="1" thickBot="1" x14ac:dyDescent="0.3">
      <c r="A15" s="346" t="s">
        <v>84</v>
      </c>
      <c r="B15" s="334" t="s">
        <v>366</v>
      </c>
      <c r="C15" s="346">
        <v>4.5</v>
      </c>
      <c r="D15" s="346">
        <v>330.4</v>
      </c>
      <c r="E15" s="599" t="s">
        <v>703</v>
      </c>
      <c r="F15" s="600">
        <v>27.7</v>
      </c>
      <c r="G15" s="465">
        <v>2003</v>
      </c>
      <c r="H15" s="348">
        <v>0.13900000000000001</v>
      </c>
      <c r="I15" s="410" t="s">
        <v>499</v>
      </c>
      <c r="J15" s="605" t="s">
        <v>393</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s="604" customFormat="1" ht="24.75" customHeight="1" thickBot="1" x14ac:dyDescent="0.3">
      <c r="A16" s="346" t="s">
        <v>87</v>
      </c>
      <c r="B16" s="334" t="s">
        <v>366</v>
      </c>
      <c r="C16" s="409" t="s">
        <v>617</v>
      </c>
      <c r="D16" s="346">
        <v>319</v>
      </c>
      <c r="E16" s="410" t="s">
        <v>703</v>
      </c>
      <c r="F16" s="509">
        <v>40.4</v>
      </c>
      <c r="G16" s="465">
        <v>2315</v>
      </c>
      <c r="H16" s="348">
        <v>0.155</v>
      </c>
      <c r="I16" s="410" t="s">
        <v>499</v>
      </c>
      <c r="J16" s="605" t="s">
        <v>393</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s="604" customFormat="1" ht="24.75" customHeight="1" thickBot="1" x14ac:dyDescent="0.3">
      <c r="A17" s="346" t="s">
        <v>79</v>
      </c>
      <c r="B17" s="334" t="s">
        <v>366</v>
      </c>
      <c r="C17" s="409" t="s">
        <v>608</v>
      </c>
      <c r="D17" s="346">
        <v>182.1</v>
      </c>
      <c r="E17" s="601" t="s">
        <v>703</v>
      </c>
      <c r="F17" s="509">
        <v>24.4</v>
      </c>
      <c r="G17" s="465">
        <v>2076.6</v>
      </c>
      <c r="H17" s="348">
        <v>0.128</v>
      </c>
      <c r="I17" s="410" t="s">
        <v>804</v>
      </c>
      <c r="J17" s="605" t="s">
        <v>393</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s="428" customFormat="1" ht="24.75" customHeight="1" thickBot="1" x14ac:dyDescent="0.3">
      <c r="A18" s="98" t="s">
        <v>111</v>
      </c>
      <c r="B18" s="339" t="s">
        <v>279</v>
      </c>
      <c r="C18" s="411" t="s">
        <v>794</v>
      </c>
      <c r="D18" s="98">
        <v>140.19999999999999</v>
      </c>
      <c r="E18" s="412" t="s">
        <v>703</v>
      </c>
      <c r="F18" s="504">
        <v>48</v>
      </c>
      <c r="G18" s="464">
        <v>1963.6</v>
      </c>
      <c r="H18" s="245">
        <v>6.2E-2</v>
      </c>
      <c r="I18" s="412" t="s">
        <v>499</v>
      </c>
      <c r="J18" s="494" t="s">
        <v>393</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row>
    <row r="19" spans="1:43" s="428" customFormat="1" ht="24.75" customHeight="1" thickBot="1" x14ac:dyDescent="0.3">
      <c r="A19" s="98" t="s">
        <v>95</v>
      </c>
      <c r="B19" s="339" t="s">
        <v>279</v>
      </c>
      <c r="C19" s="411" t="s">
        <v>582</v>
      </c>
      <c r="D19" s="98">
        <v>133.5</v>
      </c>
      <c r="E19" s="412" t="s">
        <v>703</v>
      </c>
      <c r="F19" s="504">
        <v>67.5</v>
      </c>
      <c r="G19" s="464">
        <v>2339.4</v>
      </c>
      <c r="H19" s="245">
        <v>0.112</v>
      </c>
      <c r="I19" s="412" t="s">
        <v>657</v>
      </c>
      <c r="J19" s="605" t="s">
        <v>393</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s="604" customFormat="1" ht="24.75" customHeight="1" thickBot="1" x14ac:dyDescent="0.3">
      <c r="A20" s="346" t="s">
        <v>99</v>
      </c>
      <c r="B20" s="334" t="s">
        <v>366</v>
      </c>
      <c r="C20" s="409" t="s">
        <v>659</v>
      </c>
      <c r="D20" s="346">
        <v>161.69999999999999</v>
      </c>
      <c r="E20" s="410" t="s">
        <v>703</v>
      </c>
      <c r="F20" s="509">
        <v>96.5</v>
      </c>
      <c r="G20" s="465">
        <v>2232.1</v>
      </c>
      <c r="H20" s="348">
        <v>0.124</v>
      </c>
      <c r="I20" s="410" t="s">
        <v>657</v>
      </c>
      <c r="J20" s="605" t="s">
        <v>393</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s="604" customFormat="1" ht="24.75" customHeight="1" thickBot="1" x14ac:dyDescent="0.3">
      <c r="A21" s="346" t="s">
        <v>89</v>
      </c>
      <c r="B21" s="334" t="s">
        <v>366</v>
      </c>
      <c r="C21" s="409" t="s">
        <v>745</v>
      </c>
      <c r="D21" s="346">
        <v>580.70000000000005</v>
      </c>
      <c r="E21" s="410" t="s">
        <v>703</v>
      </c>
      <c r="F21" s="509">
        <v>34.700000000000003</v>
      </c>
      <c r="G21" s="465">
        <v>2313.3000000000002</v>
      </c>
      <c r="H21" s="348">
        <v>0.23799999999999999</v>
      </c>
      <c r="I21" s="410" t="s">
        <v>647</v>
      </c>
      <c r="J21" s="605" t="s">
        <v>393</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s="604" customFormat="1" ht="24.75" customHeight="1" thickBot="1" x14ac:dyDescent="0.3">
      <c r="A22" s="346" t="s">
        <v>105</v>
      </c>
      <c r="B22" s="334" t="s">
        <v>366</v>
      </c>
      <c r="C22" s="409" t="s">
        <v>811</v>
      </c>
      <c r="D22" s="346">
        <v>326.39999999999998</v>
      </c>
      <c r="E22" s="410" t="s">
        <v>717</v>
      </c>
      <c r="F22" s="509">
        <v>114.8</v>
      </c>
      <c r="G22" s="465">
        <v>2385.6999999999998</v>
      </c>
      <c r="H22" s="348">
        <v>0.13</v>
      </c>
      <c r="I22" s="410" t="s">
        <v>743</v>
      </c>
      <c r="J22" s="605" t="s">
        <v>393</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ht="24.75" customHeight="1" thickBot="1" x14ac:dyDescent="0.3">
      <c r="A23" s="98" t="s">
        <v>93</v>
      </c>
      <c r="B23" s="339" t="s">
        <v>279</v>
      </c>
      <c r="C23" s="411" t="s">
        <v>686</v>
      </c>
      <c r="D23" s="98">
        <v>135.1</v>
      </c>
      <c r="E23" s="412" t="s">
        <v>703</v>
      </c>
      <c r="F23" s="504">
        <v>69</v>
      </c>
      <c r="G23" s="464">
        <v>2611.9</v>
      </c>
      <c r="H23" s="245">
        <v>0.161</v>
      </c>
      <c r="I23" s="412" t="s">
        <v>499</v>
      </c>
      <c r="J23" s="499" t="s">
        <v>393</v>
      </c>
    </row>
    <row r="24" spans="1:43" ht="24.75" customHeight="1" thickBot="1" x14ac:dyDescent="0.3">
      <c r="A24" s="346" t="s">
        <v>109</v>
      </c>
      <c r="B24" s="334" t="s">
        <v>366</v>
      </c>
      <c r="C24" s="409" t="s">
        <v>812</v>
      </c>
      <c r="D24" s="332">
        <v>690.3</v>
      </c>
      <c r="E24" s="410" t="s">
        <v>813</v>
      </c>
      <c r="F24" s="513">
        <v>103.5</v>
      </c>
      <c r="G24" s="465">
        <v>3128</v>
      </c>
      <c r="H24" s="348">
        <v>0.21199999999999999</v>
      </c>
      <c r="I24" s="410" t="s">
        <v>688</v>
      </c>
      <c r="J24" s="499" t="s">
        <v>393</v>
      </c>
    </row>
    <row r="25" spans="1:43" ht="28.5" customHeight="1" thickBot="1" x14ac:dyDescent="0.3">
      <c r="A25" s="262" t="s">
        <v>310</v>
      </c>
      <c r="B25" s="258"/>
      <c r="C25" s="255"/>
      <c r="D25" s="446">
        <f>AVERAGE(D15:D24)</f>
        <v>299.93999999999994</v>
      </c>
      <c r="E25" s="261" t="s">
        <v>814</v>
      </c>
      <c r="F25" s="466"/>
      <c r="G25" s="256"/>
      <c r="H25" s="447">
        <v>0.14599999999999999</v>
      </c>
      <c r="I25" s="448" t="s">
        <v>438</v>
      </c>
      <c r="J25" s="39"/>
    </row>
    <row r="26" spans="1:43" ht="35.2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43" ht="15.75" thickBot="1" x14ac:dyDescent="0.3">
      <c r="A27" s="858" t="s">
        <v>357</v>
      </c>
      <c r="B27" s="859"/>
      <c r="C27" s="859"/>
      <c r="D27" s="859"/>
      <c r="E27" s="859"/>
      <c r="F27" s="859"/>
      <c r="G27" s="859"/>
      <c r="H27" s="859"/>
      <c r="I27" s="859"/>
      <c r="J27" s="449"/>
    </row>
    <row r="28" spans="1:43" ht="24.75" customHeight="1" thickBot="1" x14ac:dyDescent="0.3">
      <c r="A28" s="365" t="s">
        <v>107</v>
      </c>
      <c r="B28" s="334" t="s">
        <v>366</v>
      </c>
      <c r="C28" s="366">
        <v>30.5</v>
      </c>
      <c r="D28" s="366">
        <v>392.4</v>
      </c>
      <c r="E28" s="409" t="s">
        <v>703</v>
      </c>
      <c r="F28" s="366">
        <v>151</v>
      </c>
      <c r="G28" s="367">
        <v>1938.4</v>
      </c>
      <c r="H28" s="368">
        <v>0.12</v>
      </c>
      <c r="I28" s="413" t="s">
        <v>804</v>
      </c>
      <c r="J28" s="499" t="s">
        <v>393</v>
      </c>
    </row>
    <row r="29" spans="1:43" ht="24.75" customHeight="1" thickBot="1" x14ac:dyDescent="0.3">
      <c r="A29" s="350" t="s">
        <v>97</v>
      </c>
      <c r="B29" s="334" t="s">
        <v>366</v>
      </c>
      <c r="C29" s="352">
        <v>9.5</v>
      </c>
      <c r="D29" s="352">
        <v>233</v>
      </c>
      <c r="E29" s="409" t="s">
        <v>703</v>
      </c>
      <c r="F29" s="352">
        <v>134.4</v>
      </c>
      <c r="G29" s="353">
        <v>3273.3</v>
      </c>
      <c r="H29" s="354">
        <v>4.4999999999999998E-2</v>
      </c>
      <c r="I29" s="414" t="s">
        <v>499</v>
      </c>
      <c r="J29" s="499" t="s">
        <v>393</v>
      </c>
    </row>
    <row r="30" spans="1:43" ht="24.75" customHeight="1" thickBot="1" x14ac:dyDescent="0.3">
      <c r="A30" s="370" t="s">
        <v>103</v>
      </c>
      <c r="B30" s="334" t="s">
        <v>366</v>
      </c>
      <c r="C30" s="352">
        <v>23</v>
      </c>
      <c r="D30" s="371">
        <v>363.8</v>
      </c>
      <c r="E30" s="409" t="s">
        <v>703</v>
      </c>
      <c r="F30" s="352">
        <v>191.5</v>
      </c>
      <c r="G30" s="353">
        <v>3030.7</v>
      </c>
      <c r="H30" s="354">
        <v>0.124</v>
      </c>
      <c r="I30" s="414" t="s">
        <v>688</v>
      </c>
      <c r="J30" s="499" t="s">
        <v>393</v>
      </c>
    </row>
    <row r="31" spans="1:43" ht="27.75" customHeight="1" x14ac:dyDescent="0.25">
      <c r="A31" s="452" t="s">
        <v>310</v>
      </c>
      <c r="B31" s="289"/>
      <c r="C31" s="453"/>
      <c r="D31" s="454">
        <f>AVERAGE(D28:D30)</f>
        <v>329.73333333333335</v>
      </c>
      <c r="E31" s="455" t="s">
        <v>815</v>
      </c>
      <c r="F31" s="456"/>
      <c r="G31" s="457"/>
      <c r="H31" s="458">
        <f>AVERAGE(H28:H30)</f>
        <v>9.6333333333333326E-2</v>
      </c>
      <c r="I31" s="459" t="s">
        <v>816</v>
      </c>
      <c r="J31" s="506"/>
    </row>
  </sheetData>
  <mergeCells count="5">
    <mergeCell ref="A5:I5"/>
    <mergeCell ref="A14:I14"/>
    <mergeCell ref="A27:I27"/>
    <mergeCell ref="A1:B1"/>
    <mergeCell ref="C1:F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6B3F-902E-4573-9846-8FBC0CE01E08}">
  <dimension ref="A1:J31"/>
  <sheetViews>
    <sheetView topLeftCell="A12" workbookViewId="0">
      <selection activeCell="D25" sqref="D25"/>
    </sheetView>
  </sheetViews>
  <sheetFormatPr defaultRowHeight="15" x14ac:dyDescent="0.25"/>
  <cols>
    <col min="1" max="1" width="18.140625" customWidth="1"/>
    <col min="2" max="2" width="18.5703125" customWidth="1"/>
    <col min="3" max="3" width="18.42578125" customWidth="1"/>
    <col min="4" max="4" width="18.140625" customWidth="1"/>
    <col min="5" max="5" width="18.7109375" customWidth="1"/>
    <col min="6" max="6" width="18.28515625" customWidth="1"/>
    <col min="7" max="7" width="18.42578125" customWidth="1"/>
    <col min="8" max="8" width="18.5703125" customWidth="1"/>
    <col min="9" max="9" width="18.7109375" customWidth="1"/>
    <col min="10" max="10" width="18.140625" customWidth="1"/>
  </cols>
  <sheetData>
    <row r="1" spans="1:10" ht="63" customHeight="1" x14ac:dyDescent="0.25">
      <c r="A1" s="876" t="s">
        <v>817</v>
      </c>
      <c r="B1" s="876"/>
      <c r="C1" s="872" t="s">
        <v>266</v>
      </c>
      <c r="D1" s="872"/>
      <c r="E1" s="872"/>
      <c r="F1" s="872"/>
      <c r="G1" s="495"/>
      <c r="H1" s="495"/>
      <c r="I1" s="495"/>
      <c r="J1" s="496"/>
    </row>
    <row r="2" spans="1:10" ht="108" customHeight="1" x14ac:dyDescent="0.25">
      <c r="A2" s="632" t="s">
        <v>267</v>
      </c>
      <c r="B2" s="633" t="s">
        <v>337</v>
      </c>
      <c r="C2" s="634" t="s">
        <v>269</v>
      </c>
      <c r="D2" s="635" t="s">
        <v>290</v>
      </c>
      <c r="E2" s="636" t="s">
        <v>271</v>
      </c>
      <c r="F2" s="637" t="s">
        <v>338</v>
      </c>
      <c r="G2" s="496"/>
      <c r="H2" s="496"/>
      <c r="I2" s="496"/>
      <c r="J2" s="496"/>
    </row>
    <row r="3" spans="1:10" ht="36" customHeight="1" x14ac:dyDescent="0.25">
      <c r="A3" s="94" t="s">
        <v>237</v>
      </c>
      <c r="B3" s="95" t="s">
        <v>238</v>
      </c>
      <c r="C3" s="95" t="s">
        <v>239</v>
      </c>
      <c r="D3" s="95" t="s">
        <v>240</v>
      </c>
      <c r="E3" s="95" t="s">
        <v>462</v>
      </c>
      <c r="F3" s="95" t="s">
        <v>242</v>
      </c>
      <c r="G3" s="95" t="s">
        <v>243</v>
      </c>
      <c r="H3" s="96" t="s">
        <v>273</v>
      </c>
      <c r="I3" s="110" t="s">
        <v>274</v>
      </c>
      <c r="J3" s="338" t="s">
        <v>275</v>
      </c>
    </row>
    <row r="4" spans="1:10" ht="30" customHeight="1" x14ac:dyDescent="0.25">
      <c r="A4" s="202" t="s">
        <v>244</v>
      </c>
      <c r="B4" s="376"/>
      <c r="C4" s="335">
        <v>4658.2</v>
      </c>
      <c r="D4" s="335" t="s">
        <v>818</v>
      </c>
      <c r="E4" s="335" t="s">
        <v>703</v>
      </c>
      <c r="F4" s="335">
        <v>36254.800000000003</v>
      </c>
      <c r="G4" s="335">
        <v>3640.9</v>
      </c>
      <c r="H4" s="206" t="s">
        <v>819</v>
      </c>
      <c r="I4" s="335" t="s">
        <v>820</v>
      </c>
      <c r="J4" s="497"/>
    </row>
    <row r="5" spans="1:10" x14ac:dyDescent="0.25">
      <c r="A5" s="814" t="s">
        <v>245</v>
      </c>
      <c r="B5" s="800"/>
      <c r="C5" s="800"/>
      <c r="D5" s="800"/>
      <c r="E5" s="800"/>
      <c r="F5" s="800"/>
      <c r="G5" s="800"/>
      <c r="H5" s="800"/>
      <c r="I5" s="801"/>
      <c r="J5" s="498"/>
    </row>
    <row r="6" spans="1:10" ht="20.25" customHeight="1" x14ac:dyDescent="0.25">
      <c r="A6" s="346" t="s">
        <v>115</v>
      </c>
      <c r="B6" s="334" t="s">
        <v>366</v>
      </c>
      <c r="C6" s="409" t="s">
        <v>789</v>
      </c>
      <c r="D6" s="346">
        <v>169.5</v>
      </c>
      <c r="E6" s="410" t="s">
        <v>703</v>
      </c>
      <c r="F6" s="509">
        <v>38.4</v>
      </c>
      <c r="G6" s="465">
        <v>2534</v>
      </c>
      <c r="H6" s="375">
        <v>0.104</v>
      </c>
      <c r="I6" s="410" t="s">
        <v>733</v>
      </c>
      <c r="J6" s="499" t="s">
        <v>393</v>
      </c>
    </row>
    <row r="7" spans="1:10" ht="20.25" customHeight="1" x14ac:dyDescent="0.25">
      <c r="A7" s="346" t="s">
        <v>113</v>
      </c>
      <c r="B7" s="334" t="s">
        <v>366</v>
      </c>
      <c r="C7" s="409" t="s">
        <v>821</v>
      </c>
      <c r="D7" s="346">
        <v>275.2</v>
      </c>
      <c r="E7" s="410" t="s">
        <v>703</v>
      </c>
      <c r="F7" s="509">
        <v>81.7</v>
      </c>
      <c r="G7" s="465">
        <v>2669</v>
      </c>
      <c r="H7" s="375">
        <v>0.106</v>
      </c>
      <c r="I7" s="410" t="s">
        <v>822</v>
      </c>
      <c r="J7" s="499" t="s">
        <v>393</v>
      </c>
    </row>
    <row r="8" spans="1:10" ht="20.25" customHeight="1" x14ac:dyDescent="0.25">
      <c r="A8" s="346" t="s">
        <v>82</v>
      </c>
      <c r="B8" s="334" t="s">
        <v>366</v>
      </c>
      <c r="C8" s="409" t="s">
        <v>823</v>
      </c>
      <c r="D8" s="346">
        <v>293.7</v>
      </c>
      <c r="E8" s="410" t="s">
        <v>703</v>
      </c>
      <c r="F8" s="509">
        <v>62.7</v>
      </c>
      <c r="G8" s="465">
        <v>2479.9</v>
      </c>
      <c r="H8" s="375">
        <v>0.161</v>
      </c>
      <c r="I8" s="410" t="s">
        <v>822</v>
      </c>
      <c r="J8" s="499" t="s">
        <v>393</v>
      </c>
    </row>
    <row r="9" spans="1:10" ht="20.25" customHeight="1" x14ac:dyDescent="0.25">
      <c r="A9" s="346" t="s">
        <v>124</v>
      </c>
      <c r="B9" s="334" t="s">
        <v>366</v>
      </c>
      <c r="C9" s="409" t="s">
        <v>824</v>
      </c>
      <c r="D9" s="346">
        <v>326.89999999999998</v>
      </c>
      <c r="E9" s="410" t="s">
        <v>703</v>
      </c>
      <c r="F9" s="509">
        <v>201.4</v>
      </c>
      <c r="G9" s="465">
        <v>2846</v>
      </c>
      <c r="H9" s="375">
        <v>0.124</v>
      </c>
      <c r="I9" s="410" t="s">
        <v>756</v>
      </c>
      <c r="J9" s="499" t="s">
        <v>393</v>
      </c>
    </row>
    <row r="10" spans="1:10" ht="20.25" customHeight="1" x14ac:dyDescent="0.25">
      <c r="A10" s="346" t="s">
        <v>91</v>
      </c>
      <c r="B10" s="334" t="s">
        <v>366</v>
      </c>
      <c r="C10" s="409" t="s">
        <v>825</v>
      </c>
      <c r="D10" s="346">
        <v>571.79999999999995</v>
      </c>
      <c r="E10" s="410" t="s">
        <v>703</v>
      </c>
      <c r="F10" s="509">
        <v>85.2</v>
      </c>
      <c r="G10" s="465">
        <v>3671</v>
      </c>
      <c r="H10" s="375">
        <v>0.19700000000000001</v>
      </c>
      <c r="I10" s="410" t="s">
        <v>782</v>
      </c>
      <c r="J10" s="499" t="s">
        <v>393</v>
      </c>
    </row>
    <row r="11" spans="1:10" ht="20.25" customHeight="1" x14ac:dyDescent="0.25">
      <c r="A11" s="346" t="s">
        <v>101</v>
      </c>
      <c r="B11" s="334" t="s">
        <v>366</v>
      </c>
      <c r="C11" s="409" t="s">
        <v>826</v>
      </c>
      <c r="D11" s="346">
        <v>532.4</v>
      </c>
      <c r="E11" s="410" t="s">
        <v>827</v>
      </c>
      <c r="F11" s="603">
        <v>62.4</v>
      </c>
      <c r="G11" s="465">
        <v>2614.5</v>
      </c>
      <c r="H11" s="375">
        <v>0.189</v>
      </c>
      <c r="I11" s="410" t="s">
        <v>756</v>
      </c>
      <c r="J11" s="499" t="s">
        <v>393</v>
      </c>
    </row>
    <row r="12" spans="1:10" ht="19.5" customHeight="1" x14ac:dyDescent="0.25">
      <c r="A12" s="320" t="s">
        <v>310</v>
      </c>
      <c r="B12" s="321"/>
      <c r="C12" s="322"/>
      <c r="D12" s="439">
        <f>AVERAGE(D6:D11)</f>
        <v>361.58333333333331</v>
      </c>
      <c r="E12" s="322" t="s">
        <v>828</v>
      </c>
      <c r="F12" s="322"/>
      <c r="G12" s="324"/>
      <c r="H12" s="440">
        <f>AVERAGE(H6:H11)</f>
        <v>0.14683333333333334</v>
      </c>
      <c r="I12" s="441" t="s">
        <v>829</v>
      </c>
      <c r="J12" s="39"/>
    </row>
    <row r="13" spans="1:10" ht="32.2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20.25" customHeight="1" x14ac:dyDescent="0.25">
      <c r="A15" s="346" t="s">
        <v>84</v>
      </c>
      <c r="B15" s="334" t="s">
        <v>366</v>
      </c>
      <c r="C15" s="346">
        <v>8.1999999999999993</v>
      </c>
      <c r="D15" s="346">
        <v>598.79999999999995</v>
      </c>
      <c r="E15" s="599" t="s">
        <v>703</v>
      </c>
      <c r="F15" s="600">
        <v>38.700000000000003</v>
      </c>
      <c r="G15" s="465">
        <v>2798</v>
      </c>
      <c r="H15" s="348">
        <v>0.217</v>
      </c>
      <c r="I15" s="410" t="s">
        <v>506</v>
      </c>
      <c r="J15" s="605" t="s">
        <v>393</v>
      </c>
    </row>
    <row r="16" spans="1:10" ht="20.25" customHeight="1" x14ac:dyDescent="0.25">
      <c r="A16" s="346" t="s">
        <v>87</v>
      </c>
      <c r="B16" s="334" t="s">
        <v>366</v>
      </c>
      <c r="C16" s="409" t="s">
        <v>623</v>
      </c>
      <c r="D16" s="346">
        <v>351.7</v>
      </c>
      <c r="E16" s="410" t="s">
        <v>703</v>
      </c>
      <c r="F16" s="509">
        <v>37.700000000000003</v>
      </c>
      <c r="G16" s="465">
        <v>2159.6</v>
      </c>
      <c r="H16" s="348">
        <v>0.223</v>
      </c>
      <c r="I16" s="410" t="s">
        <v>506</v>
      </c>
      <c r="J16" s="605" t="s">
        <v>393</v>
      </c>
    </row>
    <row r="17" spans="1:10" ht="20.25" customHeight="1" x14ac:dyDescent="0.25">
      <c r="A17" s="346" t="s">
        <v>79</v>
      </c>
      <c r="B17" s="334" t="s">
        <v>366</v>
      </c>
      <c r="C17" s="409" t="s">
        <v>579</v>
      </c>
      <c r="D17" s="346">
        <v>230.7</v>
      </c>
      <c r="E17" s="601" t="s">
        <v>703</v>
      </c>
      <c r="F17" s="509">
        <v>23.1</v>
      </c>
      <c r="G17" s="465">
        <v>1967.4</v>
      </c>
      <c r="H17" s="348">
        <v>0.17899999999999999</v>
      </c>
      <c r="I17" s="410" t="s">
        <v>830</v>
      </c>
      <c r="J17" s="605" t="s">
        <v>393</v>
      </c>
    </row>
    <row r="18" spans="1:10" ht="20.25" customHeight="1" x14ac:dyDescent="0.25">
      <c r="A18" s="346" t="s">
        <v>111</v>
      </c>
      <c r="B18" s="334" t="s">
        <v>366</v>
      </c>
      <c r="C18" s="409" t="s">
        <v>831</v>
      </c>
      <c r="D18" s="346">
        <v>169.4</v>
      </c>
      <c r="E18" s="410" t="s">
        <v>703</v>
      </c>
      <c r="F18" s="509">
        <v>36.1</v>
      </c>
      <c r="G18" s="465">
        <v>1478.5</v>
      </c>
      <c r="H18" s="348">
        <v>0.14599999999999999</v>
      </c>
      <c r="I18" s="410" t="s">
        <v>506</v>
      </c>
      <c r="J18" s="494" t="s">
        <v>393</v>
      </c>
    </row>
    <row r="19" spans="1:10" ht="20.25" customHeight="1" x14ac:dyDescent="0.25">
      <c r="A19" s="346" t="s">
        <v>95</v>
      </c>
      <c r="B19" s="334" t="s">
        <v>366</v>
      </c>
      <c r="C19" s="409" t="s">
        <v>785</v>
      </c>
      <c r="D19" s="346">
        <v>326.39999999999998</v>
      </c>
      <c r="E19" s="410" t="s">
        <v>703</v>
      </c>
      <c r="F19" s="509">
        <v>77.099999999999994</v>
      </c>
      <c r="G19" s="465">
        <v>2670.7</v>
      </c>
      <c r="H19" s="348">
        <v>0.22900000000000001</v>
      </c>
      <c r="I19" s="410" t="s">
        <v>782</v>
      </c>
      <c r="J19" s="605" t="s">
        <v>393</v>
      </c>
    </row>
    <row r="20" spans="1:10" ht="20.25" customHeight="1" x14ac:dyDescent="0.25">
      <c r="A20" s="346" t="s">
        <v>99</v>
      </c>
      <c r="B20" s="334" t="s">
        <v>366</v>
      </c>
      <c r="C20" s="409" t="s">
        <v>825</v>
      </c>
      <c r="D20" s="346">
        <v>307</v>
      </c>
      <c r="E20" s="410" t="s">
        <v>703</v>
      </c>
      <c r="F20" s="509">
        <v>107.8</v>
      </c>
      <c r="G20" s="465">
        <v>2492.9</v>
      </c>
      <c r="H20" s="348">
        <v>0.189</v>
      </c>
      <c r="I20" s="410" t="s">
        <v>688</v>
      </c>
      <c r="J20" s="605" t="s">
        <v>393</v>
      </c>
    </row>
    <row r="21" spans="1:10" ht="20.25" customHeight="1" x14ac:dyDescent="0.25">
      <c r="A21" s="346" t="s">
        <v>89</v>
      </c>
      <c r="B21" s="334" t="s">
        <v>366</v>
      </c>
      <c r="C21" s="409" t="s">
        <v>832</v>
      </c>
      <c r="D21" s="346">
        <v>714</v>
      </c>
      <c r="E21" s="410" t="s">
        <v>833</v>
      </c>
      <c r="F21" s="509">
        <v>33.5</v>
      </c>
      <c r="G21" s="465">
        <v>2237.1999999999998</v>
      </c>
      <c r="H21" s="348">
        <v>0.27600000000000002</v>
      </c>
      <c r="I21" s="410" t="s">
        <v>499</v>
      </c>
      <c r="J21" s="605" t="s">
        <v>393</v>
      </c>
    </row>
    <row r="22" spans="1:10" ht="30.75" customHeight="1" x14ac:dyDescent="0.25">
      <c r="A22" s="346" t="s">
        <v>105</v>
      </c>
      <c r="B22" s="334" t="s">
        <v>366</v>
      </c>
      <c r="C22" s="409" t="s">
        <v>834</v>
      </c>
      <c r="D22" s="346">
        <v>373.8</v>
      </c>
      <c r="E22" s="410" t="s">
        <v>703</v>
      </c>
      <c r="F22" s="509">
        <v>121.8</v>
      </c>
      <c r="G22" s="465">
        <v>2531.1999999999998</v>
      </c>
      <c r="H22" s="348">
        <v>0.192</v>
      </c>
      <c r="I22" s="410" t="s">
        <v>499</v>
      </c>
      <c r="J22" s="605" t="s">
        <v>393</v>
      </c>
    </row>
    <row r="23" spans="1:10" ht="20.25" customHeight="1" x14ac:dyDescent="0.25">
      <c r="A23" s="346" t="s">
        <v>93</v>
      </c>
      <c r="B23" s="334" t="s">
        <v>366</v>
      </c>
      <c r="C23" s="409" t="s">
        <v>835</v>
      </c>
      <c r="D23" s="346">
        <v>362.3</v>
      </c>
      <c r="E23" s="410" t="s">
        <v>703</v>
      </c>
      <c r="F23" s="509">
        <v>74.8</v>
      </c>
      <c r="G23" s="465">
        <v>2833.6</v>
      </c>
      <c r="H23" s="348">
        <v>0.21299999999999999</v>
      </c>
      <c r="I23" s="410" t="s">
        <v>506</v>
      </c>
      <c r="J23" s="499" t="s">
        <v>393</v>
      </c>
    </row>
    <row r="24" spans="1:10" ht="20.25" customHeight="1" x14ac:dyDescent="0.25">
      <c r="A24" s="346" t="s">
        <v>109</v>
      </c>
      <c r="B24" s="334" t="s">
        <v>366</v>
      </c>
      <c r="C24" s="409" t="s">
        <v>836</v>
      </c>
      <c r="D24" s="332">
        <v>547.9</v>
      </c>
      <c r="E24" s="410" t="s">
        <v>687</v>
      </c>
      <c r="F24" s="513">
        <v>88.7</v>
      </c>
      <c r="G24" s="465">
        <v>2679.2</v>
      </c>
      <c r="H24" s="348">
        <v>0.24099999999999999</v>
      </c>
      <c r="I24" s="410" t="s">
        <v>804</v>
      </c>
      <c r="J24" s="499" t="s">
        <v>393</v>
      </c>
    </row>
    <row r="25" spans="1:10" ht="20.25" customHeight="1" x14ac:dyDescent="0.25">
      <c r="A25" s="262" t="s">
        <v>310</v>
      </c>
      <c r="B25" s="258"/>
      <c r="C25" s="255"/>
      <c r="D25" s="446">
        <f>AVERAGE(D15:D24)</f>
        <v>398.20000000000005</v>
      </c>
      <c r="E25" s="261" t="s">
        <v>837</v>
      </c>
      <c r="F25" s="466"/>
      <c r="G25" s="256"/>
      <c r="H25" s="447">
        <v>0.21049999999999999</v>
      </c>
      <c r="I25" s="448" t="s">
        <v>838</v>
      </c>
      <c r="J25" s="39"/>
    </row>
    <row r="26" spans="1:10" ht="30"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t="s">
        <v>357</v>
      </c>
      <c r="B27" s="859"/>
      <c r="C27" s="859"/>
      <c r="D27" s="859"/>
      <c r="E27" s="859"/>
      <c r="F27" s="859"/>
      <c r="G27" s="859"/>
      <c r="H27" s="859"/>
      <c r="I27" s="859"/>
      <c r="J27" s="449"/>
    </row>
    <row r="28" spans="1:10" ht="20.25" customHeight="1" x14ac:dyDescent="0.25">
      <c r="A28" s="365" t="s">
        <v>107</v>
      </c>
      <c r="B28" s="334" t="s">
        <v>366</v>
      </c>
      <c r="C28" s="366">
        <v>35</v>
      </c>
      <c r="D28" s="366">
        <v>449.3</v>
      </c>
      <c r="E28" s="409" t="s">
        <v>703</v>
      </c>
      <c r="F28" s="366">
        <v>152.1</v>
      </c>
      <c r="G28" s="367">
        <v>1953.1</v>
      </c>
      <c r="H28" s="368">
        <v>0.14499999999999999</v>
      </c>
      <c r="I28" s="413" t="s">
        <v>830</v>
      </c>
      <c r="J28" s="499" t="s">
        <v>393</v>
      </c>
    </row>
    <row r="29" spans="1:10" ht="20.25" customHeight="1" x14ac:dyDescent="0.25">
      <c r="A29" s="350" t="s">
        <v>97</v>
      </c>
      <c r="B29" s="334" t="s">
        <v>366</v>
      </c>
      <c r="C29" s="352">
        <v>15.1</v>
      </c>
      <c r="D29" s="352">
        <v>386.7</v>
      </c>
      <c r="E29" s="409" t="s">
        <v>703</v>
      </c>
      <c r="F29" s="352">
        <v>147.4</v>
      </c>
      <c r="G29" s="353">
        <v>3589.9</v>
      </c>
      <c r="H29" s="354">
        <v>8.8999999999999996E-2</v>
      </c>
      <c r="I29" s="414" t="s">
        <v>506</v>
      </c>
      <c r="J29" s="499" t="s">
        <v>393</v>
      </c>
    </row>
    <row r="30" spans="1:10" ht="20.25" customHeight="1" x14ac:dyDescent="0.25">
      <c r="A30" s="370" t="s">
        <v>103</v>
      </c>
      <c r="B30" s="334"/>
      <c r="C30" s="352">
        <v>25.7</v>
      </c>
      <c r="D30" s="371">
        <v>406.8</v>
      </c>
      <c r="E30" s="409" t="s">
        <v>703</v>
      </c>
      <c r="F30" s="352">
        <v>216.5</v>
      </c>
      <c r="G30" s="353">
        <v>3426.2</v>
      </c>
      <c r="H30" s="354">
        <v>0.17</v>
      </c>
      <c r="I30" s="414" t="s">
        <v>804</v>
      </c>
      <c r="J30" s="499" t="s">
        <v>393</v>
      </c>
    </row>
    <row r="31" spans="1:10" ht="18.75" customHeight="1" x14ac:dyDescent="0.25">
      <c r="A31" s="452" t="s">
        <v>310</v>
      </c>
      <c r="B31" s="289"/>
      <c r="C31" s="453"/>
      <c r="D31" s="454">
        <f>AVERAGE(D28:D30)</f>
        <v>414.26666666666665</v>
      </c>
      <c r="E31" s="455" t="s">
        <v>839</v>
      </c>
      <c r="F31" s="456"/>
      <c r="G31" s="457"/>
      <c r="H31" s="458">
        <f>AVERAGE(H28:H30)</f>
        <v>0.13466666666666668</v>
      </c>
      <c r="I31" s="459" t="s">
        <v>840</v>
      </c>
      <c r="J31" s="506"/>
    </row>
  </sheetData>
  <mergeCells count="5">
    <mergeCell ref="A1:B1"/>
    <mergeCell ref="C1:F1"/>
    <mergeCell ref="A5:I5"/>
    <mergeCell ref="A14:I14"/>
    <mergeCell ref="A27:I2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CC4D-3B08-422E-B10A-B2CF74F040C6}">
  <dimension ref="A1:J31"/>
  <sheetViews>
    <sheetView topLeftCell="B4" workbookViewId="0">
      <selection activeCell="D35" sqref="D35"/>
    </sheetView>
  </sheetViews>
  <sheetFormatPr defaultRowHeight="15" x14ac:dyDescent="0.25"/>
  <cols>
    <col min="1" max="1" width="18.42578125" customWidth="1"/>
    <col min="2" max="2" width="18.5703125" customWidth="1"/>
    <col min="3" max="3" width="18.7109375" customWidth="1"/>
    <col min="4" max="4" width="18.140625" customWidth="1"/>
    <col min="5" max="5" width="18.42578125" customWidth="1"/>
    <col min="6" max="6" width="18.140625" customWidth="1"/>
    <col min="7" max="7" width="18.7109375" customWidth="1"/>
    <col min="8" max="8" width="18.28515625" customWidth="1"/>
    <col min="9" max="9" width="18.42578125" customWidth="1"/>
    <col min="10" max="10" width="18.5703125" customWidth="1"/>
  </cols>
  <sheetData>
    <row r="1" spans="1:10" ht="63" customHeight="1" x14ac:dyDescent="0.25">
      <c r="A1" s="876" t="s">
        <v>841</v>
      </c>
      <c r="B1" s="876"/>
      <c r="C1" s="872" t="s">
        <v>266</v>
      </c>
      <c r="D1" s="872"/>
      <c r="E1" s="872"/>
      <c r="F1" s="872"/>
      <c r="G1" s="495"/>
      <c r="H1" s="495"/>
      <c r="I1" s="495"/>
      <c r="J1" s="496"/>
    </row>
    <row r="2" spans="1:10" ht="106.5" customHeight="1" x14ac:dyDescent="0.25">
      <c r="A2" s="632" t="s">
        <v>267</v>
      </c>
      <c r="B2" s="633" t="s">
        <v>337</v>
      </c>
      <c r="C2" s="634" t="s">
        <v>269</v>
      </c>
      <c r="D2" s="635" t="s">
        <v>290</v>
      </c>
      <c r="E2" s="636" t="s">
        <v>271</v>
      </c>
      <c r="F2" s="637" t="s">
        <v>338</v>
      </c>
      <c r="G2" s="496"/>
      <c r="H2" s="496"/>
      <c r="I2" s="496"/>
      <c r="J2" s="496"/>
    </row>
    <row r="3" spans="1:10" ht="35.25" customHeight="1" x14ac:dyDescent="0.25">
      <c r="A3" s="94" t="s">
        <v>237</v>
      </c>
      <c r="B3" s="95" t="s">
        <v>238</v>
      </c>
      <c r="C3" s="95" t="s">
        <v>239</v>
      </c>
      <c r="D3" s="95" t="s">
        <v>240</v>
      </c>
      <c r="E3" s="95" t="s">
        <v>462</v>
      </c>
      <c r="F3" s="95" t="s">
        <v>242</v>
      </c>
      <c r="G3" s="95" t="s">
        <v>243</v>
      </c>
      <c r="H3" s="96" t="s">
        <v>273</v>
      </c>
      <c r="I3" s="110" t="s">
        <v>274</v>
      </c>
      <c r="J3" s="338" t="s">
        <v>275</v>
      </c>
    </row>
    <row r="4" spans="1:10" ht="29.25" customHeight="1" x14ac:dyDescent="0.25">
      <c r="A4" s="202" t="s">
        <v>244</v>
      </c>
      <c r="B4" s="376"/>
      <c r="C4" s="335">
        <v>5719.2</v>
      </c>
      <c r="D4" s="335" t="s">
        <v>842</v>
      </c>
      <c r="E4" s="335" t="s">
        <v>703</v>
      </c>
      <c r="F4" s="335">
        <v>37614.699999999997</v>
      </c>
      <c r="G4" s="335">
        <v>3777.5</v>
      </c>
      <c r="H4" s="206" t="s">
        <v>843</v>
      </c>
      <c r="I4" s="335" t="s">
        <v>844</v>
      </c>
      <c r="J4" s="497"/>
    </row>
    <row r="5" spans="1:10" x14ac:dyDescent="0.25">
      <c r="A5" s="814" t="s">
        <v>245</v>
      </c>
      <c r="B5" s="800"/>
      <c r="C5" s="800"/>
      <c r="D5" s="800"/>
      <c r="E5" s="800"/>
      <c r="F5" s="800"/>
      <c r="G5" s="800"/>
      <c r="H5" s="800"/>
      <c r="I5" s="801"/>
      <c r="J5" s="498"/>
    </row>
    <row r="6" spans="1:10" ht="20.25" customHeight="1" x14ac:dyDescent="0.25">
      <c r="A6" s="346" t="s">
        <v>115</v>
      </c>
      <c r="B6" s="334" t="s">
        <v>366</v>
      </c>
      <c r="C6" s="409" t="s">
        <v>845</v>
      </c>
      <c r="D6" s="346">
        <v>640.5</v>
      </c>
      <c r="E6" s="410" t="s">
        <v>703</v>
      </c>
      <c r="F6" s="509">
        <v>65.400000000000006</v>
      </c>
      <c r="G6" s="606">
        <v>4314.3999999999996</v>
      </c>
      <c r="H6" s="375">
        <v>0.185</v>
      </c>
      <c r="I6" s="410" t="s">
        <v>756</v>
      </c>
      <c r="J6" s="499" t="s">
        <v>393</v>
      </c>
    </row>
    <row r="7" spans="1:10" ht="20.25" customHeight="1" x14ac:dyDescent="0.25">
      <c r="A7" s="346" t="s">
        <v>113</v>
      </c>
      <c r="B7" s="334" t="s">
        <v>366</v>
      </c>
      <c r="C7" s="409" t="s">
        <v>846</v>
      </c>
      <c r="D7" s="346">
        <v>480.6</v>
      </c>
      <c r="E7" s="410" t="s">
        <v>703</v>
      </c>
      <c r="F7" s="603">
        <v>89</v>
      </c>
      <c r="G7" s="606">
        <v>2906.9</v>
      </c>
      <c r="H7" s="375">
        <v>0.189</v>
      </c>
      <c r="I7" s="410" t="s">
        <v>820</v>
      </c>
      <c r="J7" s="499" t="s">
        <v>393</v>
      </c>
    </row>
    <row r="8" spans="1:10" ht="20.25" customHeight="1" x14ac:dyDescent="0.25">
      <c r="A8" s="346" t="s">
        <v>82</v>
      </c>
      <c r="B8" s="334" t="s">
        <v>366</v>
      </c>
      <c r="C8" s="409" t="s">
        <v>847</v>
      </c>
      <c r="D8" s="346">
        <v>965.9</v>
      </c>
      <c r="E8" s="410" t="s">
        <v>703</v>
      </c>
      <c r="F8" s="509">
        <v>74.099999999999994</v>
      </c>
      <c r="G8" s="606">
        <v>2931.8</v>
      </c>
      <c r="H8" s="375">
        <v>0.254</v>
      </c>
      <c r="I8" s="410" t="s">
        <v>820</v>
      </c>
      <c r="J8" s="499" t="s">
        <v>393</v>
      </c>
    </row>
    <row r="9" spans="1:10" ht="20.25" customHeight="1" x14ac:dyDescent="0.25">
      <c r="A9" s="346" t="s">
        <v>124</v>
      </c>
      <c r="B9" s="334" t="s">
        <v>366</v>
      </c>
      <c r="C9" s="409" t="s">
        <v>848</v>
      </c>
      <c r="D9" s="346">
        <v>726.6</v>
      </c>
      <c r="E9" s="410" t="s">
        <v>703</v>
      </c>
      <c r="F9" s="509">
        <v>222.5</v>
      </c>
      <c r="G9" s="606">
        <v>3144.7</v>
      </c>
      <c r="H9" s="375">
        <v>0.17299999999999999</v>
      </c>
      <c r="I9" s="410" t="s">
        <v>782</v>
      </c>
      <c r="J9" s="499" t="s">
        <v>393</v>
      </c>
    </row>
    <row r="10" spans="1:10" ht="20.25" customHeight="1" x14ac:dyDescent="0.25">
      <c r="A10" s="346" t="s">
        <v>91</v>
      </c>
      <c r="B10" s="334" t="s">
        <v>366</v>
      </c>
      <c r="C10" s="409" t="s">
        <v>846</v>
      </c>
      <c r="D10" s="346">
        <v>633.29999999999995</v>
      </c>
      <c r="E10" s="410" t="s">
        <v>702</v>
      </c>
      <c r="F10" s="509">
        <v>100.2</v>
      </c>
      <c r="G10" s="606">
        <v>4316.7</v>
      </c>
      <c r="H10" s="375">
        <v>0.17</v>
      </c>
      <c r="I10" s="410" t="s">
        <v>822</v>
      </c>
      <c r="J10" s="499" t="s">
        <v>393</v>
      </c>
    </row>
    <row r="11" spans="1:10" ht="20.25" customHeight="1" x14ac:dyDescent="0.25">
      <c r="A11" s="346" t="s">
        <v>101</v>
      </c>
      <c r="B11" s="334" t="s">
        <v>366</v>
      </c>
      <c r="C11" s="409" t="s">
        <v>849</v>
      </c>
      <c r="D11" s="346">
        <v>388.8</v>
      </c>
      <c r="E11" s="410" t="s">
        <v>850</v>
      </c>
      <c r="F11" s="603">
        <v>62</v>
      </c>
      <c r="G11" s="606">
        <v>2596.6</v>
      </c>
      <c r="H11" s="375">
        <v>0.188</v>
      </c>
      <c r="I11" s="410" t="s">
        <v>472</v>
      </c>
      <c r="J11" s="499" t="s">
        <v>393</v>
      </c>
    </row>
    <row r="12" spans="1:10" ht="21" customHeight="1" x14ac:dyDescent="0.25">
      <c r="A12" s="320" t="s">
        <v>310</v>
      </c>
      <c r="B12" s="321"/>
      <c r="C12" s="322"/>
      <c r="D12" s="439">
        <f>AVERAGE(D6:D11)</f>
        <v>639.2833333333333</v>
      </c>
      <c r="E12" s="322" t="s">
        <v>851</v>
      </c>
      <c r="F12" s="322"/>
      <c r="G12" s="324"/>
      <c r="H12" s="440">
        <f>AVERAGE(H6:H11)</f>
        <v>0.19316666666666668</v>
      </c>
      <c r="I12" s="441" t="s">
        <v>852</v>
      </c>
      <c r="J12" s="39"/>
    </row>
    <row r="13" spans="1:10" ht="39.7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20.25" customHeight="1" x14ac:dyDescent="0.25">
      <c r="A15" s="346" t="s">
        <v>84</v>
      </c>
      <c r="B15" s="334" t="s">
        <v>366</v>
      </c>
      <c r="C15" s="346">
        <v>9.1999999999999993</v>
      </c>
      <c r="D15" s="346">
        <v>671.1</v>
      </c>
      <c r="E15" s="599" t="s">
        <v>702</v>
      </c>
      <c r="F15" s="600">
        <v>39.700000000000003</v>
      </c>
      <c r="G15" s="465">
        <v>2870.3</v>
      </c>
      <c r="H15" s="375">
        <v>0.17599999999999999</v>
      </c>
      <c r="I15" s="410" t="s">
        <v>647</v>
      </c>
      <c r="J15" s="605" t="s">
        <v>393</v>
      </c>
    </row>
    <row r="16" spans="1:10" ht="20.25" customHeight="1" x14ac:dyDescent="0.25">
      <c r="A16" s="346" t="s">
        <v>87</v>
      </c>
      <c r="B16" s="334" t="s">
        <v>366</v>
      </c>
      <c r="C16" s="409" t="s">
        <v>585</v>
      </c>
      <c r="D16" s="346">
        <v>474.4</v>
      </c>
      <c r="E16" s="410" t="s">
        <v>703</v>
      </c>
      <c r="F16" s="509">
        <v>40.700000000000003</v>
      </c>
      <c r="G16" s="465">
        <v>2331.4</v>
      </c>
      <c r="H16" s="375">
        <v>0.23799999999999999</v>
      </c>
      <c r="I16" s="410" t="s">
        <v>657</v>
      </c>
      <c r="J16" s="605" t="s">
        <v>393</v>
      </c>
    </row>
    <row r="17" spans="1:10" ht="20.25" customHeight="1" x14ac:dyDescent="0.25">
      <c r="A17" s="346" t="s">
        <v>79</v>
      </c>
      <c r="B17" s="334" t="s">
        <v>366</v>
      </c>
      <c r="C17" s="409" t="s">
        <v>580</v>
      </c>
      <c r="D17" s="346">
        <v>340</v>
      </c>
      <c r="E17" s="601" t="s">
        <v>702</v>
      </c>
      <c r="F17" s="509">
        <v>26.7</v>
      </c>
      <c r="G17" s="465">
        <v>2271</v>
      </c>
      <c r="H17" s="375">
        <v>0.13900000000000001</v>
      </c>
      <c r="I17" s="410" t="s">
        <v>853</v>
      </c>
      <c r="J17" s="605" t="s">
        <v>393</v>
      </c>
    </row>
    <row r="18" spans="1:10" ht="20.25" customHeight="1" x14ac:dyDescent="0.25">
      <c r="A18" s="346" t="s">
        <v>111</v>
      </c>
      <c r="B18" s="334" t="s">
        <v>366</v>
      </c>
      <c r="C18" s="409" t="s">
        <v>720</v>
      </c>
      <c r="D18" s="346">
        <v>257.10000000000002</v>
      </c>
      <c r="E18" s="410" t="s">
        <v>702</v>
      </c>
      <c r="F18" s="509">
        <v>34.200000000000003</v>
      </c>
      <c r="G18" s="465">
        <v>1402.6</v>
      </c>
      <c r="H18" s="375">
        <v>0.17499999999999999</v>
      </c>
      <c r="I18" s="410" t="s">
        <v>657</v>
      </c>
      <c r="J18" s="494" t="s">
        <v>393</v>
      </c>
    </row>
    <row r="19" spans="1:10" ht="20.25" customHeight="1" x14ac:dyDescent="0.25">
      <c r="A19" s="346" t="s">
        <v>95</v>
      </c>
      <c r="B19" s="334" t="s">
        <v>366</v>
      </c>
      <c r="C19" s="409" t="s">
        <v>854</v>
      </c>
      <c r="D19" s="346">
        <v>603.29999999999995</v>
      </c>
      <c r="E19" s="410" t="s">
        <v>702</v>
      </c>
      <c r="F19" s="509">
        <v>98.4</v>
      </c>
      <c r="G19" s="465">
        <v>3407.7</v>
      </c>
      <c r="H19" s="375">
        <v>0.219</v>
      </c>
      <c r="I19" s="410" t="s">
        <v>804</v>
      </c>
      <c r="J19" s="605" t="s">
        <v>393</v>
      </c>
    </row>
    <row r="20" spans="1:10" ht="20.25" customHeight="1" x14ac:dyDescent="0.25">
      <c r="A20" s="346" t="s">
        <v>99</v>
      </c>
      <c r="B20" s="334" t="s">
        <v>366</v>
      </c>
      <c r="C20" s="409" t="s">
        <v>855</v>
      </c>
      <c r="D20" s="346">
        <v>551.4</v>
      </c>
      <c r="E20" s="410" t="s">
        <v>703</v>
      </c>
      <c r="F20" s="509">
        <v>135.19999999999999</v>
      </c>
      <c r="G20" s="465">
        <v>3126.9</v>
      </c>
      <c r="H20" s="375">
        <v>0.19</v>
      </c>
      <c r="I20" s="410" t="s">
        <v>804</v>
      </c>
      <c r="J20" s="605" t="s">
        <v>393</v>
      </c>
    </row>
    <row r="21" spans="1:10" ht="20.25" customHeight="1" x14ac:dyDescent="0.25">
      <c r="A21" s="346" t="s">
        <v>89</v>
      </c>
      <c r="B21" s="334" t="s">
        <v>366</v>
      </c>
      <c r="C21" s="409" t="s">
        <v>835</v>
      </c>
      <c r="D21" s="346">
        <v>637.79999999999995</v>
      </c>
      <c r="E21" s="410" t="s">
        <v>856</v>
      </c>
      <c r="F21" s="509">
        <v>35.1</v>
      </c>
      <c r="G21" s="465">
        <v>2431.9</v>
      </c>
      <c r="H21" s="375">
        <v>0.27600000000000002</v>
      </c>
      <c r="I21" s="410" t="s">
        <v>506</v>
      </c>
      <c r="J21" s="605" t="s">
        <v>393</v>
      </c>
    </row>
    <row r="22" spans="1:10" ht="20.25" customHeight="1" x14ac:dyDescent="0.25">
      <c r="A22" s="346" t="s">
        <v>105</v>
      </c>
      <c r="B22" s="334" t="s">
        <v>366</v>
      </c>
      <c r="C22" s="409" t="s">
        <v>857</v>
      </c>
      <c r="D22" s="346">
        <v>456.9</v>
      </c>
      <c r="E22" s="410" t="s">
        <v>703</v>
      </c>
      <c r="F22" s="509">
        <v>115.8</v>
      </c>
      <c r="G22" s="465">
        <v>2406.5</v>
      </c>
      <c r="H22" s="375">
        <v>0.25600000000000001</v>
      </c>
      <c r="I22" s="410" t="s">
        <v>506</v>
      </c>
      <c r="J22" s="605" t="s">
        <v>393</v>
      </c>
    </row>
    <row r="23" spans="1:10" ht="20.25" customHeight="1" x14ac:dyDescent="0.25">
      <c r="A23" s="346" t="s">
        <v>93</v>
      </c>
      <c r="B23" s="334" t="s">
        <v>366</v>
      </c>
      <c r="C23" s="409" t="s">
        <v>858</v>
      </c>
      <c r="D23" s="346">
        <v>551.5</v>
      </c>
      <c r="E23" s="410" t="s">
        <v>703</v>
      </c>
      <c r="F23" s="509">
        <v>79</v>
      </c>
      <c r="G23" s="465">
        <v>2990.4</v>
      </c>
      <c r="H23" s="375">
        <v>0.28000000000000003</v>
      </c>
      <c r="I23" s="410" t="s">
        <v>756</v>
      </c>
      <c r="J23" s="499" t="s">
        <v>393</v>
      </c>
    </row>
    <row r="24" spans="1:10" ht="20.25" customHeight="1" x14ac:dyDescent="0.25">
      <c r="A24" s="346" t="s">
        <v>109</v>
      </c>
      <c r="B24" s="334" t="s">
        <v>366</v>
      </c>
      <c r="C24" s="409" t="s">
        <v>859</v>
      </c>
      <c r="D24" s="332">
        <v>707.5</v>
      </c>
      <c r="E24" s="410" t="s">
        <v>702</v>
      </c>
      <c r="F24" s="513">
        <v>102.2</v>
      </c>
      <c r="G24" s="465">
        <v>3089.1</v>
      </c>
      <c r="H24" s="375">
        <v>0.24099999999999999</v>
      </c>
      <c r="I24" s="410" t="s">
        <v>820</v>
      </c>
      <c r="J24" s="499" t="s">
        <v>393</v>
      </c>
    </row>
    <row r="25" spans="1:10" ht="18.75" customHeight="1" x14ac:dyDescent="0.25">
      <c r="A25" s="262" t="s">
        <v>310</v>
      </c>
      <c r="B25" s="258"/>
      <c r="C25" s="255"/>
      <c r="D25" s="446">
        <f>AVERAGE(D15:D24)</f>
        <v>525.1</v>
      </c>
      <c r="E25" s="261" t="s">
        <v>860</v>
      </c>
      <c r="F25" s="466"/>
      <c r="G25" s="256"/>
      <c r="H25" s="447">
        <v>0.219</v>
      </c>
      <c r="I25" s="448" t="s">
        <v>861</v>
      </c>
      <c r="J25" s="39"/>
    </row>
    <row r="26" spans="1:10" ht="35.2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t="s">
        <v>357</v>
      </c>
      <c r="B27" s="859"/>
      <c r="C27" s="859"/>
      <c r="D27" s="859"/>
      <c r="E27" s="859"/>
      <c r="F27" s="859"/>
      <c r="G27" s="859"/>
      <c r="H27" s="859"/>
      <c r="I27" s="859"/>
      <c r="J27" s="449"/>
    </row>
    <row r="28" spans="1:10" ht="20.25" customHeight="1" x14ac:dyDescent="0.25">
      <c r="A28" s="365" t="s">
        <v>107</v>
      </c>
      <c r="B28" s="334" t="s">
        <v>366</v>
      </c>
      <c r="C28" s="366">
        <v>42.4</v>
      </c>
      <c r="D28" s="366">
        <v>544.6</v>
      </c>
      <c r="E28" s="409" t="s">
        <v>702</v>
      </c>
      <c r="F28" s="366">
        <v>158.1</v>
      </c>
      <c r="G28" s="367">
        <v>2030.1</v>
      </c>
      <c r="H28" s="368">
        <v>0.14899999999999999</v>
      </c>
      <c r="I28" s="413" t="s">
        <v>853</v>
      </c>
      <c r="J28" s="499" t="s">
        <v>393</v>
      </c>
    </row>
    <row r="29" spans="1:10" ht="20.25" customHeight="1" x14ac:dyDescent="0.25">
      <c r="A29" s="350" t="s">
        <v>97</v>
      </c>
      <c r="B29" s="334" t="s">
        <v>366</v>
      </c>
      <c r="C29" s="352">
        <v>22.1</v>
      </c>
      <c r="D29" s="352">
        <v>539.1</v>
      </c>
      <c r="E29" s="409" t="s">
        <v>768</v>
      </c>
      <c r="F29" s="352">
        <v>139.69999999999999</v>
      </c>
      <c r="G29" s="353">
        <v>3402.1</v>
      </c>
      <c r="H29" s="354">
        <v>0.126</v>
      </c>
      <c r="I29" s="414" t="s">
        <v>657</v>
      </c>
      <c r="J29" s="499" t="s">
        <v>393</v>
      </c>
    </row>
    <row r="30" spans="1:10" ht="20.25" customHeight="1" x14ac:dyDescent="0.25">
      <c r="A30" s="370" t="s">
        <v>103</v>
      </c>
      <c r="B30" s="334" t="s">
        <v>366</v>
      </c>
      <c r="C30" s="352">
        <v>42.4</v>
      </c>
      <c r="D30" s="371">
        <v>671.2</v>
      </c>
      <c r="E30" s="409" t="s">
        <v>768</v>
      </c>
      <c r="F30" s="352">
        <v>237.4</v>
      </c>
      <c r="G30" s="353">
        <v>3756.2</v>
      </c>
      <c r="H30" s="354">
        <v>0.23400000000000001</v>
      </c>
      <c r="I30" s="414" t="s">
        <v>830</v>
      </c>
      <c r="J30" s="499" t="s">
        <v>393</v>
      </c>
    </row>
    <row r="31" spans="1:10" ht="18.75" customHeight="1" x14ac:dyDescent="0.25">
      <c r="A31" s="452" t="s">
        <v>310</v>
      </c>
      <c r="B31" s="289"/>
      <c r="C31" s="453"/>
      <c r="D31" s="454">
        <f>AVERAGE(D28:D30)</f>
        <v>584.9666666666667</v>
      </c>
      <c r="E31" s="455" t="s">
        <v>862</v>
      </c>
      <c r="F31" s="456"/>
      <c r="G31" s="457"/>
      <c r="H31" s="458">
        <f>AVERAGE(H28:H30)</f>
        <v>0.16966666666666666</v>
      </c>
      <c r="I31" s="459" t="s">
        <v>454</v>
      </c>
      <c r="J31" s="506"/>
    </row>
  </sheetData>
  <mergeCells count="5">
    <mergeCell ref="A1:B1"/>
    <mergeCell ref="C1:F1"/>
    <mergeCell ref="A5:I5"/>
    <mergeCell ref="A14:I14"/>
    <mergeCell ref="A27:I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82A0B-269F-4A55-B72A-DF158863191B}">
  <dimension ref="A1:N86"/>
  <sheetViews>
    <sheetView workbookViewId="0">
      <selection activeCell="M8" sqref="M8:N8"/>
    </sheetView>
  </sheetViews>
  <sheetFormatPr defaultRowHeight="15" x14ac:dyDescent="0.25"/>
  <cols>
    <col min="1" max="2" width="16.28515625" customWidth="1"/>
    <col min="4" max="5" width="16.28515625" customWidth="1"/>
    <col min="7" max="8" width="16.28515625" customWidth="1"/>
    <col min="10" max="11" width="16.28515625" customWidth="1"/>
    <col min="13" max="14" width="16.28515625" customWidth="1"/>
  </cols>
  <sheetData>
    <row r="1" spans="1:14" ht="45" x14ac:dyDescent="0.25">
      <c r="A1" s="607" t="s">
        <v>237</v>
      </c>
      <c r="B1" s="608" t="s">
        <v>863</v>
      </c>
      <c r="C1" s="609" t="s">
        <v>14</v>
      </c>
      <c r="D1" s="607" t="s">
        <v>237</v>
      </c>
      <c r="E1" s="608" t="s">
        <v>864</v>
      </c>
      <c r="F1" s="609" t="s">
        <v>14</v>
      </c>
      <c r="G1" s="607" t="s">
        <v>237</v>
      </c>
      <c r="H1" s="608" t="s">
        <v>865</v>
      </c>
      <c r="I1" s="609" t="s">
        <v>14</v>
      </c>
      <c r="J1" s="607" t="s">
        <v>237</v>
      </c>
      <c r="K1" s="608" t="s">
        <v>866</v>
      </c>
      <c r="L1" s="609" t="s">
        <v>14</v>
      </c>
      <c r="M1" s="607" t="s">
        <v>237</v>
      </c>
      <c r="N1" s="608" t="s">
        <v>867</v>
      </c>
    </row>
    <row r="2" spans="1:14" x14ac:dyDescent="0.25">
      <c r="A2" s="610" t="s">
        <v>868</v>
      </c>
      <c r="B2" s="611">
        <v>1284.7</v>
      </c>
      <c r="C2" s="609" t="s">
        <v>14</v>
      </c>
      <c r="D2" s="610" t="s">
        <v>869</v>
      </c>
      <c r="E2" s="612">
        <v>0.36</v>
      </c>
      <c r="F2" s="609" t="s">
        <v>14</v>
      </c>
      <c r="G2" s="610" t="s">
        <v>870</v>
      </c>
      <c r="H2" s="613">
        <v>1225.8</v>
      </c>
      <c r="I2" s="609" t="s">
        <v>14</v>
      </c>
      <c r="J2" s="610" t="s">
        <v>871</v>
      </c>
      <c r="K2" s="612">
        <v>0.20100000000000001</v>
      </c>
      <c r="L2" s="609" t="s">
        <v>14</v>
      </c>
      <c r="M2" s="610" t="s">
        <v>871</v>
      </c>
      <c r="N2" s="612">
        <v>0.121</v>
      </c>
    </row>
    <row r="3" spans="1:14" x14ac:dyDescent="0.25">
      <c r="A3" s="610" t="s">
        <v>869</v>
      </c>
      <c r="B3" s="611">
        <v>1200.0999999999999</v>
      </c>
      <c r="C3" s="609" t="s">
        <v>14</v>
      </c>
      <c r="D3" s="610" t="s">
        <v>872</v>
      </c>
      <c r="E3" s="612">
        <v>0.34599999999999997</v>
      </c>
      <c r="F3" s="609" t="s">
        <v>14</v>
      </c>
      <c r="G3" s="610" t="s">
        <v>873</v>
      </c>
      <c r="H3" s="613">
        <v>1259.9000000000001</v>
      </c>
      <c r="I3" s="609" t="s">
        <v>14</v>
      </c>
      <c r="J3" s="610" t="s">
        <v>874</v>
      </c>
      <c r="K3" s="612">
        <v>0.22</v>
      </c>
      <c r="L3" s="609" t="s">
        <v>14</v>
      </c>
      <c r="M3" s="610" t="s">
        <v>875</v>
      </c>
      <c r="N3" s="612">
        <v>0.13800000000000001</v>
      </c>
    </row>
    <row r="4" spans="1:14" x14ac:dyDescent="0.25">
      <c r="A4" s="610" t="s">
        <v>872</v>
      </c>
      <c r="B4" s="611">
        <v>1053</v>
      </c>
      <c r="C4" s="609" t="s">
        <v>14</v>
      </c>
      <c r="D4" s="610" t="s">
        <v>876</v>
      </c>
      <c r="E4" s="612">
        <v>0.30499999999999999</v>
      </c>
      <c r="F4" s="609" t="s">
        <v>14</v>
      </c>
      <c r="G4" s="610" t="s">
        <v>877</v>
      </c>
      <c r="H4" s="613">
        <v>1350.5</v>
      </c>
      <c r="I4" s="609" t="s">
        <v>14</v>
      </c>
      <c r="J4" s="610" t="s">
        <v>875</v>
      </c>
      <c r="K4" s="612">
        <v>0.23200000000000001</v>
      </c>
      <c r="L4" s="609" t="s">
        <v>14</v>
      </c>
      <c r="M4" s="610" t="s">
        <v>878</v>
      </c>
      <c r="N4" s="612">
        <v>0.153</v>
      </c>
    </row>
    <row r="5" spans="1:14" x14ac:dyDescent="0.25">
      <c r="A5" s="610" t="s">
        <v>876</v>
      </c>
      <c r="B5" s="613">
        <v>984.5</v>
      </c>
      <c r="C5" s="609" t="s">
        <v>14</v>
      </c>
      <c r="D5" s="614" t="s">
        <v>93</v>
      </c>
      <c r="E5" s="615">
        <v>0.28799999999999998</v>
      </c>
      <c r="F5" s="609" t="s">
        <v>14</v>
      </c>
      <c r="G5" s="610" t="s">
        <v>879</v>
      </c>
      <c r="H5" s="613">
        <v>1379.7</v>
      </c>
      <c r="I5" s="609" t="s">
        <v>14</v>
      </c>
      <c r="J5" s="610" t="s">
        <v>878</v>
      </c>
      <c r="K5" s="612">
        <v>0.251</v>
      </c>
      <c r="L5" s="609" t="s">
        <v>14</v>
      </c>
      <c r="M5" s="610" t="s">
        <v>874</v>
      </c>
      <c r="N5" s="612">
        <v>0.156</v>
      </c>
    </row>
    <row r="6" spans="1:14" x14ac:dyDescent="0.25">
      <c r="A6" s="614" t="s">
        <v>82</v>
      </c>
      <c r="B6" s="616">
        <v>982.9</v>
      </c>
      <c r="C6" s="609" t="s">
        <v>14</v>
      </c>
      <c r="D6" s="610" t="s">
        <v>868</v>
      </c>
      <c r="E6" s="612">
        <v>0.28000000000000003</v>
      </c>
      <c r="F6" s="609" t="s">
        <v>14</v>
      </c>
      <c r="G6" s="610" t="s">
        <v>880</v>
      </c>
      <c r="H6" s="613">
        <v>1463.7</v>
      </c>
      <c r="I6" s="609" t="s">
        <v>14</v>
      </c>
      <c r="J6" s="610" t="s">
        <v>881</v>
      </c>
      <c r="K6" s="612">
        <v>0.252</v>
      </c>
      <c r="L6" s="609" t="s">
        <v>14</v>
      </c>
      <c r="M6" s="610" t="s">
        <v>882</v>
      </c>
      <c r="N6" s="612">
        <v>0.16900000000000001</v>
      </c>
    </row>
    <row r="7" spans="1:14" x14ac:dyDescent="0.25">
      <c r="A7" s="610" t="s">
        <v>882</v>
      </c>
      <c r="B7" s="613">
        <v>931.3</v>
      </c>
      <c r="C7" s="609" t="s">
        <v>14</v>
      </c>
      <c r="D7" s="614" t="s">
        <v>89</v>
      </c>
      <c r="E7" s="615">
        <v>0.27800000000000002</v>
      </c>
      <c r="F7" s="609" t="s">
        <v>14</v>
      </c>
      <c r="G7" s="610" t="s">
        <v>883</v>
      </c>
      <c r="H7" s="613">
        <v>1611.5</v>
      </c>
      <c r="I7" s="609" t="s">
        <v>14</v>
      </c>
      <c r="J7" s="614" t="s">
        <v>103</v>
      </c>
      <c r="K7" s="615">
        <v>0.26600000000000001</v>
      </c>
      <c r="L7" s="609" t="s">
        <v>14</v>
      </c>
      <c r="M7" s="614" t="s">
        <v>103</v>
      </c>
      <c r="N7" s="615">
        <v>0.18</v>
      </c>
    </row>
    <row r="8" spans="1:14" x14ac:dyDescent="0.25">
      <c r="A8" s="610" t="s">
        <v>884</v>
      </c>
      <c r="B8" s="613">
        <v>913.4</v>
      </c>
      <c r="C8" s="609" t="s">
        <v>14</v>
      </c>
      <c r="D8" s="610" t="s">
        <v>882</v>
      </c>
      <c r="E8" s="612">
        <v>0.27</v>
      </c>
      <c r="F8" s="609" t="s">
        <v>14</v>
      </c>
      <c r="G8" s="614" t="s">
        <v>111</v>
      </c>
      <c r="H8" s="616">
        <v>1653.9</v>
      </c>
      <c r="I8" s="609" t="s">
        <v>14</v>
      </c>
      <c r="J8" s="610" t="s">
        <v>882</v>
      </c>
      <c r="K8" s="612">
        <v>0.27</v>
      </c>
      <c r="L8" s="609" t="s">
        <v>14</v>
      </c>
      <c r="M8" s="621" t="s">
        <v>91</v>
      </c>
      <c r="N8" s="623">
        <v>0.186</v>
      </c>
    </row>
    <row r="9" spans="1:14" x14ac:dyDescent="0.25">
      <c r="A9" s="610" t="s">
        <v>885</v>
      </c>
      <c r="B9" s="613">
        <v>830.9</v>
      </c>
      <c r="C9" s="609" t="s">
        <v>14</v>
      </c>
      <c r="D9" s="610" t="s">
        <v>886</v>
      </c>
      <c r="E9" s="612">
        <v>0.26100000000000001</v>
      </c>
      <c r="F9" s="609" t="s">
        <v>14</v>
      </c>
      <c r="G9" s="610" t="s">
        <v>875</v>
      </c>
      <c r="H9" s="613">
        <v>1762.8</v>
      </c>
      <c r="I9" s="609" t="s">
        <v>14</v>
      </c>
      <c r="J9" s="614" t="s">
        <v>99</v>
      </c>
      <c r="K9" s="615">
        <v>0.27100000000000002</v>
      </c>
      <c r="L9" s="609" t="s">
        <v>14</v>
      </c>
      <c r="M9" s="610" t="s">
        <v>881</v>
      </c>
      <c r="N9" s="612">
        <v>0.187</v>
      </c>
    </row>
    <row r="10" spans="1:14" x14ac:dyDescent="0.25">
      <c r="A10" s="610" t="s">
        <v>887</v>
      </c>
      <c r="B10" s="613">
        <v>792.8</v>
      </c>
      <c r="C10" s="609" t="s">
        <v>14</v>
      </c>
      <c r="D10" s="614" t="s">
        <v>109</v>
      </c>
      <c r="E10" s="615">
        <v>0.249</v>
      </c>
      <c r="F10" s="609" t="s">
        <v>14</v>
      </c>
      <c r="G10" s="610" t="s">
        <v>888</v>
      </c>
      <c r="H10" s="613">
        <v>1795.2</v>
      </c>
      <c r="I10" s="609" t="s">
        <v>14</v>
      </c>
      <c r="J10" s="614" t="s">
        <v>91</v>
      </c>
      <c r="K10" s="615">
        <v>0.27300000000000002</v>
      </c>
      <c r="L10" s="609" t="s">
        <v>14</v>
      </c>
      <c r="M10" s="610" t="s">
        <v>868</v>
      </c>
      <c r="N10" s="612">
        <v>0.188</v>
      </c>
    </row>
    <row r="11" spans="1:14" x14ac:dyDescent="0.25">
      <c r="A11" s="610" t="s">
        <v>889</v>
      </c>
      <c r="B11" s="613">
        <v>792.5</v>
      </c>
      <c r="C11" s="609" t="s">
        <v>14</v>
      </c>
      <c r="D11" s="614" t="s">
        <v>105</v>
      </c>
      <c r="E11" s="615">
        <v>0.24299999999999999</v>
      </c>
      <c r="F11" s="609" t="s">
        <v>14</v>
      </c>
      <c r="G11" s="610" t="s">
        <v>890</v>
      </c>
      <c r="H11" s="613">
        <v>1825</v>
      </c>
      <c r="I11" s="609" t="s">
        <v>14</v>
      </c>
      <c r="J11" s="614" t="s">
        <v>105</v>
      </c>
      <c r="K11" s="615">
        <v>0.27400000000000002</v>
      </c>
      <c r="L11" s="609" t="s">
        <v>14</v>
      </c>
      <c r="M11" s="614" t="s">
        <v>124</v>
      </c>
      <c r="N11" s="615">
        <v>0.188</v>
      </c>
    </row>
    <row r="12" spans="1:14" x14ac:dyDescent="0.25">
      <c r="A12" s="610" t="s">
        <v>891</v>
      </c>
      <c r="B12" s="613">
        <v>785.6</v>
      </c>
      <c r="C12" s="609" t="s">
        <v>14</v>
      </c>
      <c r="D12" s="614" t="s">
        <v>87</v>
      </c>
      <c r="E12" s="615">
        <v>0.24299999999999999</v>
      </c>
      <c r="F12" s="609" t="s">
        <v>14</v>
      </c>
      <c r="G12" s="610" t="s">
        <v>892</v>
      </c>
      <c r="H12" s="613">
        <v>1853.6</v>
      </c>
      <c r="I12" s="609" t="s">
        <v>14</v>
      </c>
      <c r="J12" s="610" t="s">
        <v>890</v>
      </c>
      <c r="K12" s="612">
        <v>0.27800000000000002</v>
      </c>
      <c r="L12" s="609" t="s">
        <v>14</v>
      </c>
      <c r="M12" s="610" t="s">
        <v>890</v>
      </c>
      <c r="N12" s="612">
        <v>0.193</v>
      </c>
    </row>
    <row r="13" spans="1:14" x14ac:dyDescent="0.25">
      <c r="A13" s="614" t="s">
        <v>109</v>
      </c>
      <c r="B13" s="616">
        <v>772.2</v>
      </c>
      <c r="C13" s="609" t="s">
        <v>14</v>
      </c>
      <c r="D13" s="610" t="s">
        <v>885</v>
      </c>
      <c r="E13" s="612">
        <v>0.23899999999999999</v>
      </c>
      <c r="F13" s="609" t="s">
        <v>14</v>
      </c>
      <c r="G13" s="614" t="s">
        <v>107</v>
      </c>
      <c r="H13" s="616">
        <v>2030.1</v>
      </c>
      <c r="I13" s="609" t="s">
        <v>14</v>
      </c>
      <c r="J13" s="610" t="s">
        <v>893</v>
      </c>
      <c r="K13" s="612">
        <v>0.28000000000000003</v>
      </c>
      <c r="L13" s="609" t="s">
        <v>14</v>
      </c>
      <c r="M13" s="610" t="s">
        <v>887</v>
      </c>
      <c r="N13" s="612">
        <v>0.19800000000000001</v>
      </c>
    </row>
    <row r="14" spans="1:14" x14ac:dyDescent="0.25">
      <c r="A14" s="614" t="s">
        <v>124</v>
      </c>
      <c r="B14" s="616">
        <v>771</v>
      </c>
      <c r="C14" s="609" t="s">
        <v>14</v>
      </c>
      <c r="D14" s="610" t="s">
        <v>891</v>
      </c>
      <c r="E14" s="612">
        <v>0.23599999999999999</v>
      </c>
      <c r="F14" s="609" t="s">
        <v>14</v>
      </c>
      <c r="G14" s="610" t="s">
        <v>894</v>
      </c>
      <c r="H14" s="613">
        <v>2054.8000000000002</v>
      </c>
      <c r="I14" s="609" t="s">
        <v>14</v>
      </c>
      <c r="J14" s="610" t="s">
        <v>895</v>
      </c>
      <c r="K14" s="612">
        <v>0.28100000000000003</v>
      </c>
      <c r="L14" s="609" t="s">
        <v>14</v>
      </c>
      <c r="M14" s="610" t="s">
        <v>889</v>
      </c>
      <c r="N14" s="612">
        <v>0.19800000000000001</v>
      </c>
    </row>
    <row r="15" spans="1:14" x14ac:dyDescent="0.25">
      <c r="A15" s="610" t="s">
        <v>886</v>
      </c>
      <c r="B15" s="613">
        <v>769.5</v>
      </c>
      <c r="C15" s="609" t="s">
        <v>14</v>
      </c>
      <c r="D15" s="614" t="s">
        <v>103</v>
      </c>
      <c r="E15" s="615">
        <v>0.23400000000000001</v>
      </c>
      <c r="F15" s="609" t="s">
        <v>14</v>
      </c>
      <c r="G15" s="610" t="s">
        <v>896</v>
      </c>
      <c r="H15" s="613">
        <v>2108.3000000000002</v>
      </c>
      <c r="I15" s="609" t="s">
        <v>14</v>
      </c>
      <c r="J15" s="610" t="s">
        <v>872</v>
      </c>
      <c r="K15" s="612">
        <v>0.28299999999999997</v>
      </c>
      <c r="L15" s="609" t="s">
        <v>14</v>
      </c>
      <c r="M15" s="614" t="s">
        <v>99</v>
      </c>
      <c r="N15" s="615">
        <v>0.19900000000000001</v>
      </c>
    </row>
    <row r="16" spans="1:14" x14ac:dyDescent="0.25">
      <c r="A16" s="614" t="s">
        <v>115</v>
      </c>
      <c r="B16" s="616">
        <v>734.7</v>
      </c>
      <c r="C16" s="609" t="s">
        <v>14</v>
      </c>
      <c r="D16" s="614" t="s">
        <v>82</v>
      </c>
      <c r="E16" s="615">
        <v>0.23300000000000001</v>
      </c>
      <c r="F16" s="609" t="s">
        <v>14</v>
      </c>
      <c r="G16" s="610" t="s">
        <v>897</v>
      </c>
      <c r="H16" s="613">
        <v>2135.8000000000002</v>
      </c>
      <c r="I16" s="609" t="s">
        <v>14</v>
      </c>
      <c r="J16" s="614" t="s">
        <v>124</v>
      </c>
      <c r="K16" s="615">
        <v>0.28499999999999998</v>
      </c>
      <c r="L16" s="609" t="s">
        <v>14</v>
      </c>
      <c r="M16" s="610" t="s">
        <v>898</v>
      </c>
      <c r="N16" s="612">
        <v>0.20200000000000001</v>
      </c>
    </row>
    <row r="17" spans="1:14" x14ac:dyDescent="0.25">
      <c r="A17" s="610" t="s">
        <v>899</v>
      </c>
      <c r="B17" s="613">
        <v>714.5</v>
      </c>
      <c r="C17" s="609" t="s">
        <v>14</v>
      </c>
      <c r="D17" s="610" t="s">
        <v>884</v>
      </c>
      <c r="E17" s="612">
        <v>0.23300000000000001</v>
      </c>
      <c r="F17" s="609" t="s">
        <v>14</v>
      </c>
      <c r="G17" s="610" t="s">
        <v>900</v>
      </c>
      <c r="H17" s="613">
        <v>2146.1999999999998</v>
      </c>
      <c r="I17" s="609" t="s">
        <v>14</v>
      </c>
      <c r="J17" s="610" t="s">
        <v>901</v>
      </c>
      <c r="K17" s="612">
        <v>0.29099999999999998</v>
      </c>
      <c r="L17" s="609" t="s">
        <v>14</v>
      </c>
      <c r="M17" s="610" t="s">
        <v>902</v>
      </c>
      <c r="N17" s="612">
        <v>0.20499999999999999</v>
      </c>
    </row>
    <row r="18" spans="1:14" x14ac:dyDescent="0.25">
      <c r="A18" s="610" t="s">
        <v>903</v>
      </c>
      <c r="B18" s="613">
        <v>706.2</v>
      </c>
      <c r="C18" s="609" t="s">
        <v>14</v>
      </c>
      <c r="D18" s="610" t="s">
        <v>903</v>
      </c>
      <c r="E18" s="612">
        <v>0.22500000000000001</v>
      </c>
      <c r="F18" s="609" t="s">
        <v>14</v>
      </c>
      <c r="G18" s="610" t="s">
        <v>904</v>
      </c>
      <c r="H18" s="613">
        <v>2226.4</v>
      </c>
      <c r="I18" s="609" t="s">
        <v>14</v>
      </c>
      <c r="J18" s="614" t="s">
        <v>79</v>
      </c>
      <c r="K18" s="615">
        <v>0.29099999999999998</v>
      </c>
      <c r="L18" s="609" t="s">
        <v>14</v>
      </c>
      <c r="M18" s="610" t="s">
        <v>893</v>
      </c>
      <c r="N18" s="612">
        <v>0.20499999999999999</v>
      </c>
    </row>
    <row r="19" spans="1:14" x14ac:dyDescent="0.25">
      <c r="A19" s="614" t="s">
        <v>84</v>
      </c>
      <c r="B19" s="616">
        <v>702.1</v>
      </c>
      <c r="C19" s="620" t="s">
        <v>14</v>
      </c>
      <c r="D19" s="614" t="s">
        <v>95</v>
      </c>
      <c r="E19" s="615">
        <v>0.219</v>
      </c>
      <c r="F19" s="609" t="s">
        <v>14</v>
      </c>
      <c r="G19" s="610" t="s">
        <v>874</v>
      </c>
      <c r="H19" s="613">
        <v>2244.1999999999998</v>
      </c>
      <c r="I19" s="609" t="s">
        <v>14</v>
      </c>
      <c r="J19" s="610" t="s">
        <v>887</v>
      </c>
      <c r="K19" s="612">
        <v>0.29199999999999998</v>
      </c>
      <c r="L19" s="609" t="s">
        <v>14</v>
      </c>
      <c r="M19" s="610" t="s">
        <v>894</v>
      </c>
      <c r="N19" s="612">
        <v>0.20499999999999999</v>
      </c>
    </row>
    <row r="20" spans="1:14" x14ac:dyDescent="0.25">
      <c r="A20" s="610" t="s">
        <v>905</v>
      </c>
      <c r="B20" s="613">
        <v>690.2</v>
      </c>
      <c r="C20" s="609" t="s">
        <v>14</v>
      </c>
      <c r="D20" s="610" t="s">
        <v>906</v>
      </c>
      <c r="E20" s="612">
        <v>0.215</v>
      </c>
      <c r="F20" s="609" t="s">
        <v>14</v>
      </c>
      <c r="G20" s="610" t="s">
        <v>881</v>
      </c>
      <c r="H20" s="613">
        <v>2253.6</v>
      </c>
      <c r="I20" s="609" t="s">
        <v>14</v>
      </c>
      <c r="J20" s="614" t="s">
        <v>97</v>
      </c>
      <c r="K20" s="615">
        <v>0.29299999999999998</v>
      </c>
      <c r="L20" s="609" t="s">
        <v>14</v>
      </c>
      <c r="M20" s="614" t="s">
        <v>105</v>
      </c>
      <c r="N20" s="615">
        <v>0.20799999999999999</v>
      </c>
    </row>
    <row r="21" spans="1:14" x14ac:dyDescent="0.25">
      <c r="A21" s="621" t="s">
        <v>91</v>
      </c>
      <c r="B21" s="622">
        <v>688.7</v>
      </c>
      <c r="C21" s="609" t="s">
        <v>14</v>
      </c>
      <c r="D21" s="610" t="s">
        <v>907</v>
      </c>
      <c r="E21" s="612">
        <v>0.214</v>
      </c>
      <c r="F21" s="609" t="s">
        <v>14</v>
      </c>
      <c r="G21" s="610" t="s">
        <v>893</v>
      </c>
      <c r="H21" s="613">
        <v>2297.6</v>
      </c>
      <c r="I21" s="609" t="s">
        <v>14</v>
      </c>
      <c r="J21" s="610" t="s">
        <v>904</v>
      </c>
      <c r="K21" s="612">
        <v>0.29399999999999998</v>
      </c>
      <c r="L21" s="609" t="s">
        <v>14</v>
      </c>
      <c r="M21" s="610" t="s">
        <v>885</v>
      </c>
      <c r="N21" s="612">
        <v>0.21</v>
      </c>
    </row>
    <row r="22" spans="1:14" x14ac:dyDescent="0.25">
      <c r="A22" s="610" t="s">
        <v>908</v>
      </c>
      <c r="B22" s="613">
        <v>672.6</v>
      </c>
      <c r="C22" s="609" t="s">
        <v>14</v>
      </c>
      <c r="D22" s="610" t="s">
        <v>905</v>
      </c>
      <c r="E22" s="612">
        <v>0.21299999999999999</v>
      </c>
      <c r="F22" s="609" t="s">
        <v>14</v>
      </c>
      <c r="G22" s="610" t="s">
        <v>909</v>
      </c>
      <c r="H22" s="613">
        <v>2403.8000000000002</v>
      </c>
      <c r="I22" s="609" t="s">
        <v>14</v>
      </c>
      <c r="J22" s="610" t="s">
        <v>910</v>
      </c>
      <c r="K22" s="612">
        <v>0.29499999999999998</v>
      </c>
      <c r="L22" s="609" t="s">
        <v>14</v>
      </c>
      <c r="M22" s="610" t="s">
        <v>901</v>
      </c>
      <c r="N22" s="612">
        <v>0.21099999999999999</v>
      </c>
    </row>
    <row r="23" spans="1:14" x14ac:dyDescent="0.25">
      <c r="A23" s="614" t="s">
        <v>103</v>
      </c>
      <c r="B23" s="616">
        <v>671.2</v>
      </c>
      <c r="C23" s="609" t="s">
        <v>14</v>
      </c>
      <c r="D23" s="610" t="s">
        <v>887</v>
      </c>
      <c r="E23" s="612">
        <v>0.21</v>
      </c>
      <c r="F23" s="609" t="s">
        <v>14</v>
      </c>
      <c r="G23" s="610" t="s">
        <v>869</v>
      </c>
      <c r="H23" s="613">
        <v>2436.5</v>
      </c>
      <c r="I23" s="609" t="s">
        <v>14</v>
      </c>
      <c r="J23" s="610" t="s">
        <v>868</v>
      </c>
      <c r="K23" s="612">
        <v>0.29599999999999999</v>
      </c>
      <c r="L23" s="609" t="s">
        <v>14</v>
      </c>
      <c r="M23" s="610" t="s">
        <v>904</v>
      </c>
      <c r="N23" s="612">
        <v>0.21199999999999999</v>
      </c>
    </row>
    <row r="24" spans="1:14" x14ac:dyDescent="0.25">
      <c r="A24" s="614" t="s">
        <v>89</v>
      </c>
      <c r="B24" s="616">
        <v>666.4</v>
      </c>
      <c r="C24" s="609" t="s">
        <v>14</v>
      </c>
      <c r="D24" s="614" t="s">
        <v>115</v>
      </c>
      <c r="E24" s="615">
        <v>0.20699999999999999</v>
      </c>
      <c r="F24" s="609" t="s">
        <v>14</v>
      </c>
      <c r="G24" s="614" t="s">
        <v>79</v>
      </c>
      <c r="H24" s="616">
        <v>2465.3000000000002</v>
      </c>
      <c r="I24" s="609" t="s">
        <v>14</v>
      </c>
      <c r="J24" s="610" t="s">
        <v>894</v>
      </c>
      <c r="K24" s="612">
        <v>0.3</v>
      </c>
      <c r="L24" s="609" t="s">
        <v>14</v>
      </c>
      <c r="M24" s="610" t="s">
        <v>911</v>
      </c>
      <c r="N24" s="612">
        <v>0.21199999999999999</v>
      </c>
    </row>
    <row r="25" spans="1:14" x14ac:dyDescent="0.25">
      <c r="A25" s="610" t="s">
        <v>912</v>
      </c>
      <c r="B25" s="613">
        <v>646.29999999999995</v>
      </c>
      <c r="C25" s="609" t="s">
        <v>14</v>
      </c>
      <c r="D25" s="610" t="s">
        <v>871</v>
      </c>
      <c r="E25" s="612">
        <v>0.20599999999999999</v>
      </c>
      <c r="F25" s="609" t="s">
        <v>14</v>
      </c>
      <c r="G25" s="610" t="s">
        <v>913</v>
      </c>
      <c r="H25" s="613">
        <v>2490.5</v>
      </c>
      <c r="I25" s="609" t="s">
        <v>14</v>
      </c>
      <c r="J25" s="610" t="s">
        <v>876</v>
      </c>
      <c r="K25" s="612">
        <v>0.30199999999999999</v>
      </c>
      <c r="L25" s="609" t="s">
        <v>14</v>
      </c>
      <c r="M25" s="610" t="s">
        <v>872</v>
      </c>
      <c r="N25" s="612">
        <v>0.214</v>
      </c>
    </row>
    <row r="26" spans="1:14" x14ac:dyDescent="0.25">
      <c r="A26" s="614" t="s">
        <v>95</v>
      </c>
      <c r="B26" s="616">
        <v>633</v>
      </c>
      <c r="C26" s="609" t="s">
        <v>14</v>
      </c>
      <c r="D26" s="610" t="s">
        <v>889</v>
      </c>
      <c r="E26" s="612">
        <v>0.20499999999999999</v>
      </c>
      <c r="F26" s="609" t="s">
        <v>14</v>
      </c>
      <c r="G26" s="610" t="s">
        <v>914</v>
      </c>
      <c r="H26" s="613">
        <v>2500.1</v>
      </c>
      <c r="I26" s="609" t="s">
        <v>14</v>
      </c>
      <c r="J26" s="610" t="s">
        <v>906</v>
      </c>
      <c r="K26" s="612">
        <v>0.30199999999999999</v>
      </c>
      <c r="L26" s="609" t="s">
        <v>14</v>
      </c>
      <c r="M26" s="610" t="s">
        <v>914</v>
      </c>
      <c r="N26" s="612">
        <v>0.215</v>
      </c>
    </row>
    <row r="27" spans="1:14" x14ac:dyDescent="0.25">
      <c r="A27" s="610" t="s">
        <v>878</v>
      </c>
      <c r="B27" s="613">
        <v>616.4</v>
      </c>
      <c r="C27" s="609" t="s">
        <v>14</v>
      </c>
      <c r="D27" s="610" t="s">
        <v>904</v>
      </c>
      <c r="E27" s="612">
        <v>0.20100000000000001</v>
      </c>
      <c r="F27" s="609" t="s">
        <v>14</v>
      </c>
      <c r="G27" s="610" t="s">
        <v>905</v>
      </c>
      <c r="H27" s="613">
        <v>2553.1999999999998</v>
      </c>
      <c r="I27" s="609" t="s">
        <v>14</v>
      </c>
      <c r="J27" s="610" t="s">
        <v>898</v>
      </c>
      <c r="K27" s="612">
        <v>0.30399999999999999</v>
      </c>
      <c r="L27" s="609" t="s">
        <v>14</v>
      </c>
      <c r="M27" s="610" t="s">
        <v>876</v>
      </c>
      <c r="N27" s="612">
        <v>0.216</v>
      </c>
    </row>
    <row r="28" spans="1:14" x14ac:dyDescent="0.25">
      <c r="A28" s="610" t="s">
        <v>915</v>
      </c>
      <c r="B28" s="613">
        <v>608.6</v>
      </c>
      <c r="C28" s="609" t="s">
        <v>14</v>
      </c>
      <c r="D28" s="614" t="s">
        <v>113</v>
      </c>
      <c r="E28" s="615">
        <v>0.2</v>
      </c>
      <c r="F28" s="609" t="s">
        <v>14</v>
      </c>
      <c r="G28" s="614" t="s">
        <v>89</v>
      </c>
      <c r="H28" s="616">
        <v>2560.8000000000002</v>
      </c>
      <c r="I28" s="609" t="s">
        <v>14</v>
      </c>
      <c r="J28" s="610" t="s">
        <v>916</v>
      </c>
      <c r="K28" s="612">
        <v>0.30499999999999999</v>
      </c>
      <c r="L28" s="609" t="s">
        <v>14</v>
      </c>
      <c r="M28" s="610" t="s">
        <v>915</v>
      </c>
      <c r="N28" s="612">
        <v>0.217</v>
      </c>
    </row>
    <row r="29" spans="1:14" x14ac:dyDescent="0.25">
      <c r="A29" s="614" t="s">
        <v>93</v>
      </c>
      <c r="B29" s="616">
        <v>600.20000000000005</v>
      </c>
      <c r="C29" s="609" t="s">
        <v>14</v>
      </c>
      <c r="D29" s="610" t="s">
        <v>917</v>
      </c>
      <c r="E29" s="612">
        <v>0.2</v>
      </c>
      <c r="F29" s="609" t="s">
        <v>14</v>
      </c>
      <c r="G29" s="610" t="s">
        <v>918</v>
      </c>
      <c r="H29" s="613">
        <v>2640.3</v>
      </c>
      <c r="I29" s="609" t="s">
        <v>14</v>
      </c>
      <c r="J29" s="614" t="s">
        <v>89</v>
      </c>
      <c r="K29" s="615">
        <v>0.307</v>
      </c>
      <c r="L29" s="609" t="s">
        <v>14</v>
      </c>
      <c r="M29" s="610" t="s">
        <v>919</v>
      </c>
      <c r="N29" s="612">
        <v>0.218</v>
      </c>
    </row>
    <row r="30" spans="1:14" x14ac:dyDescent="0.25">
      <c r="A30" s="617" t="s">
        <v>244</v>
      </c>
      <c r="B30" s="618">
        <v>594.5</v>
      </c>
      <c r="C30" s="609" t="s">
        <v>14</v>
      </c>
      <c r="D30" s="610" t="s">
        <v>920</v>
      </c>
      <c r="E30" s="612">
        <v>0.19700000000000001</v>
      </c>
      <c r="F30" s="609" t="s">
        <v>14</v>
      </c>
      <c r="G30" s="610" t="s">
        <v>907</v>
      </c>
      <c r="H30" s="613">
        <v>2643.4</v>
      </c>
      <c r="I30" s="609" t="s">
        <v>14</v>
      </c>
      <c r="J30" s="610" t="s">
        <v>918</v>
      </c>
      <c r="K30" s="612">
        <v>0.312</v>
      </c>
      <c r="L30" s="609" t="s">
        <v>14</v>
      </c>
      <c r="M30" s="610" t="s">
        <v>910</v>
      </c>
      <c r="N30" s="612">
        <v>0.22</v>
      </c>
    </row>
    <row r="31" spans="1:14" x14ac:dyDescent="0.25">
      <c r="A31" s="614" t="s">
        <v>99</v>
      </c>
      <c r="B31" s="616">
        <v>594.29999999999995</v>
      </c>
      <c r="C31" s="609" t="s">
        <v>14</v>
      </c>
      <c r="D31" s="610" t="s">
        <v>918</v>
      </c>
      <c r="E31" s="612">
        <v>0.19700000000000001</v>
      </c>
      <c r="F31" s="609" t="s">
        <v>14</v>
      </c>
      <c r="G31" s="614" t="s">
        <v>105</v>
      </c>
      <c r="H31" s="616">
        <v>2646.9</v>
      </c>
      <c r="I31" s="609" t="s">
        <v>14</v>
      </c>
      <c r="J31" s="610" t="s">
        <v>912</v>
      </c>
      <c r="K31" s="612">
        <v>0.312</v>
      </c>
      <c r="L31" s="609" t="s">
        <v>14</v>
      </c>
      <c r="M31" s="610" t="s">
        <v>918</v>
      </c>
      <c r="N31" s="612">
        <v>0.22</v>
      </c>
    </row>
    <row r="32" spans="1:14" x14ac:dyDescent="0.25">
      <c r="A32" s="614" t="s">
        <v>113</v>
      </c>
      <c r="B32" s="616">
        <v>592.5</v>
      </c>
      <c r="C32" s="609" t="s">
        <v>14</v>
      </c>
      <c r="D32" s="610" t="s">
        <v>890</v>
      </c>
      <c r="E32" s="612">
        <v>0.19500000000000001</v>
      </c>
      <c r="F32" s="609" t="s">
        <v>14</v>
      </c>
      <c r="G32" s="610" t="s">
        <v>895</v>
      </c>
      <c r="H32" s="613">
        <v>2662</v>
      </c>
      <c r="I32" s="609" t="s">
        <v>14</v>
      </c>
      <c r="J32" s="614" t="s">
        <v>113</v>
      </c>
      <c r="K32" s="615">
        <v>0.312</v>
      </c>
      <c r="L32" s="609" t="s">
        <v>14</v>
      </c>
      <c r="M32" s="614" t="s">
        <v>97</v>
      </c>
      <c r="N32" s="615">
        <v>0.221</v>
      </c>
    </row>
    <row r="33" spans="1:14" x14ac:dyDescent="0.25">
      <c r="A33" s="610" t="s">
        <v>917</v>
      </c>
      <c r="B33" s="613">
        <v>591.6</v>
      </c>
      <c r="C33" s="609" t="s">
        <v>14</v>
      </c>
      <c r="D33" s="614" t="s">
        <v>111</v>
      </c>
      <c r="E33" s="615">
        <v>0.19400000000000001</v>
      </c>
      <c r="F33" s="609" t="s">
        <v>14</v>
      </c>
      <c r="G33" s="610" t="s">
        <v>917</v>
      </c>
      <c r="H33" s="613">
        <v>2668</v>
      </c>
      <c r="I33" s="609" t="s">
        <v>14</v>
      </c>
      <c r="J33" s="610" t="s">
        <v>889</v>
      </c>
      <c r="K33" s="612">
        <v>0.314</v>
      </c>
      <c r="L33" s="609" t="s">
        <v>14</v>
      </c>
      <c r="M33" s="614" t="s">
        <v>89</v>
      </c>
      <c r="N33" s="615">
        <v>0.222</v>
      </c>
    </row>
    <row r="34" spans="1:14" x14ac:dyDescent="0.25">
      <c r="A34" s="610" t="s">
        <v>921</v>
      </c>
      <c r="B34" s="613">
        <v>580.70000000000005</v>
      </c>
      <c r="C34" s="609" t="s">
        <v>14</v>
      </c>
      <c r="D34" s="610" t="s">
        <v>899</v>
      </c>
      <c r="E34" s="612">
        <v>0.193</v>
      </c>
      <c r="F34" s="609" t="s">
        <v>14</v>
      </c>
      <c r="G34" s="610" t="s">
        <v>922</v>
      </c>
      <c r="H34" s="613">
        <v>2688</v>
      </c>
      <c r="I34" s="609" t="s">
        <v>14</v>
      </c>
      <c r="J34" s="610" t="s">
        <v>870</v>
      </c>
      <c r="K34" s="612">
        <v>0.318</v>
      </c>
      <c r="L34" s="609" t="s">
        <v>14</v>
      </c>
      <c r="M34" s="617" t="s">
        <v>244</v>
      </c>
      <c r="N34" s="619">
        <v>0.222</v>
      </c>
    </row>
    <row r="35" spans="1:14" x14ac:dyDescent="0.25">
      <c r="A35" s="610" t="s">
        <v>923</v>
      </c>
      <c r="B35" s="613">
        <v>577.6</v>
      </c>
      <c r="C35" s="609" t="s">
        <v>14</v>
      </c>
      <c r="D35" s="614" t="s">
        <v>99</v>
      </c>
      <c r="E35" s="615">
        <v>0.193</v>
      </c>
      <c r="F35" s="609" t="s">
        <v>14</v>
      </c>
      <c r="G35" s="610" t="s">
        <v>906</v>
      </c>
      <c r="H35" s="613">
        <v>2689.4</v>
      </c>
      <c r="I35" s="609" t="s">
        <v>14</v>
      </c>
      <c r="J35" s="614" t="s">
        <v>87</v>
      </c>
      <c r="K35" s="615">
        <v>0.32</v>
      </c>
      <c r="L35" s="609" t="s">
        <v>14</v>
      </c>
      <c r="M35" s="610" t="s">
        <v>906</v>
      </c>
      <c r="N35" s="612">
        <v>0.22600000000000001</v>
      </c>
    </row>
    <row r="36" spans="1:14" x14ac:dyDescent="0.25">
      <c r="A36" s="610" t="s">
        <v>910</v>
      </c>
      <c r="B36" s="613">
        <v>575.9</v>
      </c>
      <c r="C36" s="609" t="s">
        <v>14</v>
      </c>
      <c r="D36" s="610" t="s">
        <v>898</v>
      </c>
      <c r="E36" s="612">
        <v>0.192</v>
      </c>
      <c r="F36" s="609" t="s">
        <v>14</v>
      </c>
      <c r="G36" s="610" t="s">
        <v>924</v>
      </c>
      <c r="H36" s="613">
        <v>2711.1</v>
      </c>
      <c r="I36" s="609" t="s">
        <v>14</v>
      </c>
      <c r="J36" s="610" t="s">
        <v>885</v>
      </c>
      <c r="K36" s="612">
        <v>0.32100000000000001</v>
      </c>
      <c r="L36" s="609" t="s">
        <v>14</v>
      </c>
      <c r="M36" s="610" t="s">
        <v>908</v>
      </c>
      <c r="N36" s="612">
        <v>0.22700000000000001</v>
      </c>
    </row>
    <row r="37" spans="1:14" x14ac:dyDescent="0.25">
      <c r="A37" s="610" t="s">
        <v>909</v>
      </c>
      <c r="B37" s="613">
        <v>573.20000000000005</v>
      </c>
      <c r="C37" s="609" t="s">
        <v>14</v>
      </c>
      <c r="D37" s="610" t="s">
        <v>919</v>
      </c>
      <c r="E37" s="612">
        <v>0.192</v>
      </c>
      <c r="F37" s="609" t="s">
        <v>14</v>
      </c>
      <c r="G37" s="610" t="s">
        <v>925</v>
      </c>
      <c r="H37" s="613">
        <v>2931.8</v>
      </c>
      <c r="I37" s="609" t="s">
        <v>14</v>
      </c>
      <c r="J37" s="610" t="s">
        <v>914</v>
      </c>
      <c r="K37" s="612">
        <v>0.32100000000000001</v>
      </c>
      <c r="L37" s="609" t="s">
        <v>14</v>
      </c>
      <c r="M37" s="614" t="s">
        <v>93</v>
      </c>
      <c r="N37" s="615">
        <v>0.22800000000000001</v>
      </c>
    </row>
    <row r="38" spans="1:14" x14ac:dyDescent="0.25">
      <c r="A38" s="610" t="s">
        <v>871</v>
      </c>
      <c r="B38" s="613">
        <v>558.5</v>
      </c>
      <c r="C38" s="609" t="s">
        <v>14</v>
      </c>
      <c r="D38" s="614" t="s">
        <v>91</v>
      </c>
      <c r="E38" s="615">
        <v>0.19</v>
      </c>
      <c r="F38" s="609" t="s">
        <v>14</v>
      </c>
      <c r="G38" s="614" t="s">
        <v>87</v>
      </c>
      <c r="H38" s="616">
        <v>2961.3</v>
      </c>
      <c r="I38" s="609" t="s">
        <v>14</v>
      </c>
      <c r="J38" s="610" t="s">
        <v>902</v>
      </c>
      <c r="K38" s="612">
        <v>0.32600000000000001</v>
      </c>
      <c r="L38" s="609" t="s">
        <v>14</v>
      </c>
      <c r="M38" s="610" t="s">
        <v>912</v>
      </c>
      <c r="N38" s="612">
        <v>0.23</v>
      </c>
    </row>
    <row r="39" spans="1:14" x14ac:dyDescent="0.25">
      <c r="A39" s="610" t="s">
        <v>898</v>
      </c>
      <c r="B39" s="613">
        <v>545.29999999999995</v>
      </c>
      <c r="C39" s="609" t="s">
        <v>14</v>
      </c>
      <c r="D39" s="610" t="s">
        <v>910</v>
      </c>
      <c r="E39" s="612">
        <v>0.187</v>
      </c>
      <c r="F39" s="609" t="s">
        <v>14</v>
      </c>
      <c r="G39" s="614" t="s">
        <v>101</v>
      </c>
      <c r="H39" s="616">
        <v>2979.5</v>
      </c>
      <c r="I39" s="609" t="s">
        <v>14</v>
      </c>
      <c r="J39" s="610" t="s">
        <v>892</v>
      </c>
      <c r="K39" s="612">
        <v>0.32900000000000001</v>
      </c>
      <c r="L39" s="609" t="s">
        <v>14</v>
      </c>
      <c r="M39" s="614" t="s">
        <v>79</v>
      </c>
      <c r="N39" s="615">
        <v>0.23300000000000001</v>
      </c>
    </row>
    <row r="40" spans="1:14" x14ac:dyDescent="0.25">
      <c r="A40" s="614" t="s">
        <v>107</v>
      </c>
      <c r="B40" s="616">
        <v>544.6</v>
      </c>
      <c r="C40" s="609" t="s">
        <v>14</v>
      </c>
      <c r="D40" s="610" t="s">
        <v>914</v>
      </c>
      <c r="E40" s="612">
        <v>0.187</v>
      </c>
      <c r="F40" s="609" t="s">
        <v>14</v>
      </c>
      <c r="G40" s="610" t="s">
        <v>891</v>
      </c>
      <c r="H40" s="613">
        <v>3032.4</v>
      </c>
      <c r="I40" s="609" t="s">
        <v>14</v>
      </c>
      <c r="J40" s="610" t="s">
        <v>919</v>
      </c>
      <c r="K40" s="612">
        <v>0.33100000000000002</v>
      </c>
      <c r="L40" s="609" t="s">
        <v>14</v>
      </c>
      <c r="M40" s="614" t="s">
        <v>82</v>
      </c>
      <c r="N40" s="615">
        <v>0.23400000000000001</v>
      </c>
    </row>
    <row r="41" spans="1:14" x14ac:dyDescent="0.25">
      <c r="A41" s="610" t="s">
        <v>920</v>
      </c>
      <c r="B41" s="613">
        <v>541.6</v>
      </c>
      <c r="C41" s="609" t="s">
        <v>14</v>
      </c>
      <c r="D41" s="610" t="s">
        <v>900</v>
      </c>
      <c r="E41" s="612">
        <v>0.187</v>
      </c>
      <c r="F41" s="609" t="s">
        <v>14</v>
      </c>
      <c r="G41" s="614" t="s">
        <v>99</v>
      </c>
      <c r="H41" s="616">
        <v>3140.1</v>
      </c>
      <c r="I41" s="609" t="s">
        <v>14</v>
      </c>
      <c r="J41" s="614" t="s">
        <v>109</v>
      </c>
      <c r="K41" s="615">
        <v>0.33300000000000002</v>
      </c>
      <c r="L41" s="609" t="s">
        <v>14</v>
      </c>
      <c r="M41" s="610" t="s">
        <v>916</v>
      </c>
      <c r="N41" s="612">
        <v>0.23400000000000001</v>
      </c>
    </row>
    <row r="42" spans="1:14" x14ac:dyDescent="0.25">
      <c r="A42" s="610" t="s">
        <v>906</v>
      </c>
      <c r="B42" s="613">
        <v>539.20000000000005</v>
      </c>
      <c r="C42" s="609" t="s">
        <v>14</v>
      </c>
      <c r="D42" s="610" t="s">
        <v>908</v>
      </c>
      <c r="E42" s="612">
        <v>0.185</v>
      </c>
      <c r="F42" s="609" t="s">
        <v>14</v>
      </c>
      <c r="G42" s="610" t="s">
        <v>898</v>
      </c>
      <c r="H42" s="613">
        <v>3178.7</v>
      </c>
      <c r="I42" s="609" t="s">
        <v>14</v>
      </c>
      <c r="J42" s="610" t="s">
        <v>880</v>
      </c>
      <c r="K42" s="612">
        <v>0.33400000000000002</v>
      </c>
      <c r="L42" s="609" t="s">
        <v>14</v>
      </c>
      <c r="M42" s="614" t="s">
        <v>109</v>
      </c>
      <c r="N42" s="615">
        <v>0.23499999999999999</v>
      </c>
    </row>
    <row r="43" spans="1:14" x14ac:dyDescent="0.25">
      <c r="A43" s="614" t="s">
        <v>97</v>
      </c>
      <c r="B43" s="616">
        <v>539.1</v>
      </c>
      <c r="C43" s="609" t="s">
        <v>14</v>
      </c>
      <c r="D43" s="610" t="s">
        <v>926</v>
      </c>
      <c r="E43" s="612">
        <v>0.185</v>
      </c>
      <c r="F43" s="609" t="s">
        <v>14</v>
      </c>
      <c r="G43" s="614" t="s">
        <v>84</v>
      </c>
      <c r="H43" s="616">
        <v>3190.4</v>
      </c>
      <c r="I43" s="609" t="s">
        <v>14</v>
      </c>
      <c r="J43" s="617" t="s">
        <v>244</v>
      </c>
      <c r="K43" s="619">
        <v>0.33900000000000002</v>
      </c>
      <c r="L43" s="609" t="s">
        <v>14</v>
      </c>
      <c r="M43" s="610" t="s">
        <v>923</v>
      </c>
      <c r="N43" s="612">
        <v>0.23599999999999999</v>
      </c>
    </row>
    <row r="44" spans="1:14" x14ac:dyDescent="0.25">
      <c r="A44" s="610" t="s">
        <v>914</v>
      </c>
      <c r="B44" s="613">
        <v>529.20000000000005</v>
      </c>
      <c r="C44" s="609" t="s">
        <v>14</v>
      </c>
      <c r="D44" s="614" t="s">
        <v>101</v>
      </c>
      <c r="E44" s="615">
        <v>0.182</v>
      </c>
      <c r="F44" s="609" t="s">
        <v>14</v>
      </c>
      <c r="G44" s="610" t="s">
        <v>919</v>
      </c>
      <c r="H44" s="613">
        <v>3197.9</v>
      </c>
      <c r="I44" s="609" t="s">
        <v>14</v>
      </c>
      <c r="J44" s="610" t="s">
        <v>907</v>
      </c>
      <c r="K44" s="612">
        <v>0.34200000000000003</v>
      </c>
      <c r="L44" s="609" t="s">
        <v>14</v>
      </c>
      <c r="M44" s="610" t="s">
        <v>920</v>
      </c>
      <c r="N44" s="612">
        <v>0.23599999999999999</v>
      </c>
    </row>
    <row r="45" spans="1:14" x14ac:dyDescent="0.25">
      <c r="A45" s="610" t="s">
        <v>925</v>
      </c>
      <c r="B45" s="613">
        <v>515</v>
      </c>
      <c r="C45" s="609" t="s">
        <v>14</v>
      </c>
      <c r="D45" s="610" t="s">
        <v>909</v>
      </c>
      <c r="E45" s="612">
        <v>0.17899999999999999</v>
      </c>
      <c r="F45" s="609" t="s">
        <v>14</v>
      </c>
      <c r="G45" s="610" t="s">
        <v>878</v>
      </c>
      <c r="H45" s="613">
        <v>3198.7</v>
      </c>
      <c r="I45" s="609" t="s">
        <v>14</v>
      </c>
      <c r="J45" s="610" t="s">
        <v>926</v>
      </c>
      <c r="K45" s="612">
        <v>0.34200000000000003</v>
      </c>
      <c r="L45" s="609" t="s">
        <v>14</v>
      </c>
      <c r="M45" s="610" t="s">
        <v>907</v>
      </c>
      <c r="N45" s="612">
        <v>0.23799999999999999</v>
      </c>
    </row>
    <row r="46" spans="1:14" x14ac:dyDescent="0.25">
      <c r="A46" s="614" t="s">
        <v>105</v>
      </c>
      <c r="B46" s="616">
        <v>510.3</v>
      </c>
      <c r="C46" s="609" t="s">
        <v>14</v>
      </c>
      <c r="D46" s="610" t="s">
        <v>878</v>
      </c>
      <c r="E46" s="612">
        <v>0.17799999999999999</v>
      </c>
      <c r="F46" s="609" t="s">
        <v>14</v>
      </c>
      <c r="G46" s="610" t="s">
        <v>921</v>
      </c>
      <c r="H46" s="613">
        <v>3208.7</v>
      </c>
      <c r="I46" s="609" t="s">
        <v>14</v>
      </c>
      <c r="J46" s="610" t="s">
        <v>911</v>
      </c>
      <c r="K46" s="612">
        <v>0.34300000000000003</v>
      </c>
      <c r="L46" s="609" t="s">
        <v>14</v>
      </c>
      <c r="M46" s="610" t="s">
        <v>880</v>
      </c>
      <c r="N46" s="612">
        <v>0.24</v>
      </c>
    </row>
    <row r="47" spans="1:14" x14ac:dyDescent="0.25">
      <c r="A47" s="610" t="s">
        <v>918</v>
      </c>
      <c r="B47" s="613">
        <v>499.5</v>
      </c>
      <c r="C47" s="609" t="s">
        <v>14</v>
      </c>
      <c r="D47" s="610" t="s">
        <v>912</v>
      </c>
      <c r="E47" s="612">
        <v>0.17699999999999999</v>
      </c>
      <c r="F47" s="609" t="s">
        <v>14</v>
      </c>
      <c r="G47" s="610" t="s">
        <v>920</v>
      </c>
      <c r="H47" s="613">
        <v>3230.4</v>
      </c>
      <c r="I47" s="609" t="s">
        <v>14</v>
      </c>
      <c r="J47" s="614" t="s">
        <v>93</v>
      </c>
      <c r="K47" s="615">
        <v>0.34300000000000003</v>
      </c>
      <c r="L47" s="609" t="s">
        <v>14</v>
      </c>
      <c r="M47" s="610" t="s">
        <v>870</v>
      </c>
      <c r="N47" s="612">
        <v>0.24</v>
      </c>
    </row>
    <row r="48" spans="1:14" x14ac:dyDescent="0.25">
      <c r="A48" s="610" t="s">
        <v>916</v>
      </c>
      <c r="B48" s="613">
        <v>493.8</v>
      </c>
      <c r="C48" s="609" t="s">
        <v>14</v>
      </c>
      <c r="D48" s="610" t="s">
        <v>915</v>
      </c>
      <c r="E48" s="612">
        <v>0.17699999999999999</v>
      </c>
      <c r="F48" s="609" t="s">
        <v>14</v>
      </c>
      <c r="G48" s="610" t="s">
        <v>882</v>
      </c>
      <c r="H48" s="613">
        <v>3244.1</v>
      </c>
      <c r="I48" s="609" t="s">
        <v>14</v>
      </c>
      <c r="J48" s="614" t="s">
        <v>82</v>
      </c>
      <c r="K48" s="615">
        <v>0.34599999999999997</v>
      </c>
      <c r="L48" s="609" t="s">
        <v>14</v>
      </c>
      <c r="M48" s="610" t="s">
        <v>927</v>
      </c>
      <c r="N48" s="612">
        <v>0.24199999999999999</v>
      </c>
    </row>
    <row r="49" spans="1:14" x14ac:dyDescent="0.25">
      <c r="A49" s="610" t="s">
        <v>897</v>
      </c>
      <c r="B49" s="613">
        <v>484.9</v>
      </c>
      <c r="C49" s="609" t="s">
        <v>14</v>
      </c>
      <c r="D49" s="610" t="s">
        <v>928</v>
      </c>
      <c r="E49" s="612">
        <v>0.17599999999999999</v>
      </c>
      <c r="F49" s="609" t="s">
        <v>14</v>
      </c>
      <c r="G49" s="610" t="s">
        <v>926</v>
      </c>
      <c r="H49" s="613">
        <v>3263.5</v>
      </c>
      <c r="I49" s="609" t="s">
        <v>14</v>
      </c>
      <c r="J49" s="610" t="s">
        <v>899</v>
      </c>
      <c r="K49" s="612">
        <v>0.34899999999999998</v>
      </c>
      <c r="L49" s="609" t="s">
        <v>14</v>
      </c>
      <c r="M49" s="614" t="s">
        <v>87</v>
      </c>
      <c r="N49" s="615">
        <v>0.24199999999999999</v>
      </c>
    </row>
    <row r="50" spans="1:14" x14ac:dyDescent="0.25">
      <c r="A50" s="610" t="s">
        <v>913</v>
      </c>
      <c r="B50" s="613">
        <v>479.9</v>
      </c>
      <c r="C50" s="609" t="s">
        <v>14</v>
      </c>
      <c r="D50" s="610" t="s">
        <v>921</v>
      </c>
      <c r="E50" s="612">
        <v>0.17499999999999999</v>
      </c>
      <c r="F50" s="609" t="s">
        <v>14</v>
      </c>
      <c r="G50" s="610" t="s">
        <v>929</v>
      </c>
      <c r="H50" s="613">
        <v>3327.6</v>
      </c>
      <c r="I50" s="609" t="s">
        <v>14</v>
      </c>
      <c r="J50" s="610" t="s">
        <v>925</v>
      </c>
      <c r="K50" s="612">
        <v>0.34899999999999998</v>
      </c>
      <c r="L50" s="609" t="s">
        <v>14</v>
      </c>
      <c r="M50" s="610" t="s">
        <v>899</v>
      </c>
      <c r="N50" s="612">
        <v>0.24399999999999999</v>
      </c>
    </row>
    <row r="51" spans="1:14" x14ac:dyDescent="0.25">
      <c r="A51" s="610" t="s">
        <v>926</v>
      </c>
      <c r="B51" s="613">
        <v>475.7</v>
      </c>
      <c r="C51" s="609" t="s">
        <v>14</v>
      </c>
      <c r="D51" s="617" t="s">
        <v>244</v>
      </c>
      <c r="E51" s="619">
        <v>0.17399999999999999</v>
      </c>
      <c r="F51" s="609" t="s">
        <v>14</v>
      </c>
      <c r="G51" s="614" t="s">
        <v>97</v>
      </c>
      <c r="H51" s="616">
        <v>3402.1</v>
      </c>
      <c r="I51" s="609" t="s">
        <v>14</v>
      </c>
      <c r="J51" s="614" t="s">
        <v>115</v>
      </c>
      <c r="K51" s="615">
        <v>0.35099999999999998</v>
      </c>
      <c r="L51" s="609" t="s">
        <v>14</v>
      </c>
      <c r="M51" s="610" t="s">
        <v>895</v>
      </c>
      <c r="N51" s="612">
        <v>0.24399999999999999</v>
      </c>
    </row>
    <row r="52" spans="1:14" x14ac:dyDescent="0.25">
      <c r="A52" s="610" t="s">
        <v>927</v>
      </c>
      <c r="B52" s="613">
        <v>474.9</v>
      </c>
      <c r="C52" s="609" t="s">
        <v>14</v>
      </c>
      <c r="D52" s="614" t="s">
        <v>929</v>
      </c>
      <c r="E52" s="615">
        <v>0.17199999999999999</v>
      </c>
      <c r="F52" s="609" t="s">
        <v>14</v>
      </c>
      <c r="G52" s="610" t="s">
        <v>872</v>
      </c>
      <c r="H52" s="613">
        <v>3483.7</v>
      </c>
      <c r="I52" s="609" t="s">
        <v>14</v>
      </c>
      <c r="J52" s="610" t="s">
        <v>930</v>
      </c>
      <c r="K52" s="612">
        <v>0.35099999999999998</v>
      </c>
      <c r="L52" s="609" t="s">
        <v>14</v>
      </c>
      <c r="M52" s="614" t="s">
        <v>107</v>
      </c>
      <c r="N52" s="615">
        <v>0.247</v>
      </c>
    </row>
    <row r="53" spans="1:14" x14ac:dyDescent="0.25">
      <c r="A53" s="614" t="s">
        <v>87</v>
      </c>
      <c r="B53" s="616">
        <v>474.4</v>
      </c>
      <c r="C53" s="609" t="s">
        <v>14</v>
      </c>
      <c r="D53" s="614" t="s">
        <v>124</v>
      </c>
      <c r="E53" s="615">
        <v>0.17100000000000001</v>
      </c>
      <c r="F53" s="609" t="s">
        <v>14</v>
      </c>
      <c r="G53" s="610" t="s">
        <v>928</v>
      </c>
      <c r="H53" s="613">
        <v>3486.2</v>
      </c>
      <c r="I53" s="609" t="s">
        <v>14</v>
      </c>
      <c r="J53" s="610" t="s">
        <v>915</v>
      </c>
      <c r="K53" s="612">
        <v>0.35499999999999998</v>
      </c>
      <c r="L53" s="609" t="s">
        <v>14</v>
      </c>
      <c r="M53" s="610" t="s">
        <v>892</v>
      </c>
      <c r="N53" s="612">
        <v>0.247</v>
      </c>
    </row>
    <row r="54" spans="1:14" x14ac:dyDescent="0.25">
      <c r="A54" s="610" t="s">
        <v>901</v>
      </c>
      <c r="B54" s="613">
        <v>463.1</v>
      </c>
      <c r="C54" s="609" t="s">
        <v>14</v>
      </c>
      <c r="D54" s="614" t="s">
        <v>84</v>
      </c>
      <c r="E54" s="615">
        <v>0.17100000000000001</v>
      </c>
      <c r="F54" s="609" t="s">
        <v>14</v>
      </c>
      <c r="G54" s="614" t="s">
        <v>82</v>
      </c>
      <c r="H54" s="616">
        <v>3491</v>
      </c>
      <c r="I54" s="609" t="s">
        <v>14</v>
      </c>
      <c r="J54" s="610" t="s">
        <v>908</v>
      </c>
      <c r="K54" s="612">
        <v>0.36099999999999999</v>
      </c>
      <c r="L54" s="609" t="s">
        <v>14</v>
      </c>
      <c r="M54" s="614" t="s">
        <v>113</v>
      </c>
      <c r="N54" s="615">
        <v>0.248</v>
      </c>
    </row>
    <row r="55" spans="1:14" x14ac:dyDescent="0.25">
      <c r="A55" s="610" t="s">
        <v>904</v>
      </c>
      <c r="B55" s="613">
        <v>448.7</v>
      </c>
      <c r="C55" s="609" t="s">
        <v>14</v>
      </c>
      <c r="D55" s="610" t="s">
        <v>911</v>
      </c>
      <c r="E55" s="612">
        <v>0.17100000000000001</v>
      </c>
      <c r="F55" s="609" t="s">
        <v>14</v>
      </c>
      <c r="G55" s="614" t="s">
        <v>124</v>
      </c>
      <c r="H55" s="616">
        <v>3500</v>
      </c>
      <c r="I55" s="609" t="s">
        <v>14</v>
      </c>
      <c r="J55" s="614" t="s">
        <v>84</v>
      </c>
      <c r="K55" s="615">
        <v>0.36099999999999999</v>
      </c>
      <c r="L55" s="609" t="s">
        <v>14</v>
      </c>
      <c r="M55" s="610" t="s">
        <v>921</v>
      </c>
      <c r="N55" s="612">
        <v>0.25</v>
      </c>
    </row>
    <row r="56" spans="1:14" x14ac:dyDescent="0.25">
      <c r="A56" s="610" t="s">
        <v>924</v>
      </c>
      <c r="B56" s="613">
        <v>434.3</v>
      </c>
      <c r="C56" s="609" t="s">
        <v>14</v>
      </c>
      <c r="D56" s="610" t="s">
        <v>881</v>
      </c>
      <c r="E56" s="612">
        <v>0.17100000000000001</v>
      </c>
      <c r="F56" s="609" t="s">
        <v>14</v>
      </c>
      <c r="G56" s="614" t="s">
        <v>113</v>
      </c>
      <c r="H56" s="616">
        <v>3513.5</v>
      </c>
      <c r="I56" s="609" t="s">
        <v>14</v>
      </c>
      <c r="J56" s="610" t="s">
        <v>920</v>
      </c>
      <c r="K56" s="612">
        <v>0.36299999999999999</v>
      </c>
      <c r="L56" s="609" t="s">
        <v>14</v>
      </c>
      <c r="M56" s="610" t="s">
        <v>926</v>
      </c>
      <c r="N56" s="612">
        <v>0.251</v>
      </c>
    </row>
    <row r="57" spans="1:14" x14ac:dyDescent="0.25">
      <c r="A57" s="610" t="s">
        <v>929</v>
      </c>
      <c r="B57" s="613">
        <v>433</v>
      </c>
      <c r="C57" s="609" t="s">
        <v>14</v>
      </c>
      <c r="D57" s="610" t="s">
        <v>875</v>
      </c>
      <c r="E57" s="612">
        <v>0.17</v>
      </c>
      <c r="F57" s="609" t="s">
        <v>14</v>
      </c>
      <c r="G57" s="610" t="s">
        <v>902</v>
      </c>
      <c r="H57" s="613">
        <v>3526.9</v>
      </c>
      <c r="I57" s="609" t="s">
        <v>14</v>
      </c>
      <c r="J57" s="610" t="s">
        <v>884</v>
      </c>
      <c r="K57" s="612">
        <v>0.36399999999999999</v>
      </c>
      <c r="L57" s="609" t="s">
        <v>14</v>
      </c>
      <c r="M57" s="621" t="s">
        <v>115</v>
      </c>
      <c r="N57" s="623">
        <v>0.252</v>
      </c>
    </row>
    <row r="58" spans="1:14" x14ac:dyDescent="0.25">
      <c r="A58" s="610" t="s">
        <v>911</v>
      </c>
      <c r="B58" s="613">
        <v>432.6</v>
      </c>
      <c r="C58" s="609" t="s">
        <v>14</v>
      </c>
      <c r="D58" s="610" t="s">
        <v>896</v>
      </c>
      <c r="E58" s="612">
        <v>0.16600000000000001</v>
      </c>
      <c r="F58" s="609" t="s">
        <v>14</v>
      </c>
      <c r="G58" s="614" t="s">
        <v>93</v>
      </c>
      <c r="H58" s="616">
        <v>3542</v>
      </c>
      <c r="I58" s="609" t="s">
        <v>14</v>
      </c>
      <c r="J58" s="610" t="s">
        <v>905</v>
      </c>
      <c r="K58" s="612">
        <v>0.36399999999999999</v>
      </c>
      <c r="L58" s="609" t="s">
        <v>14</v>
      </c>
      <c r="M58" s="610" t="s">
        <v>930</v>
      </c>
      <c r="N58" s="612">
        <v>0.25600000000000001</v>
      </c>
    </row>
    <row r="59" spans="1:14" x14ac:dyDescent="0.25">
      <c r="A59" s="610" t="s">
        <v>931</v>
      </c>
      <c r="B59" s="613">
        <v>431.3</v>
      </c>
      <c r="C59" s="609" t="s">
        <v>14</v>
      </c>
      <c r="D59" s="610" t="s">
        <v>927</v>
      </c>
      <c r="E59" s="612">
        <v>0.16200000000000001</v>
      </c>
      <c r="F59" s="609" t="s">
        <v>14</v>
      </c>
      <c r="G59" s="614" t="s">
        <v>109</v>
      </c>
      <c r="H59" s="616">
        <v>3546.5</v>
      </c>
      <c r="I59" s="609" t="s">
        <v>14</v>
      </c>
      <c r="J59" s="614" t="s">
        <v>101</v>
      </c>
      <c r="K59" s="615">
        <v>0.36699999999999999</v>
      </c>
      <c r="L59" s="609" t="s">
        <v>14</v>
      </c>
      <c r="M59" s="610" t="s">
        <v>931</v>
      </c>
      <c r="N59" s="612">
        <v>0.25900000000000001</v>
      </c>
    </row>
    <row r="60" spans="1:14" x14ac:dyDescent="0.25">
      <c r="A60" s="614" t="s">
        <v>101</v>
      </c>
      <c r="B60" s="616">
        <v>424.7</v>
      </c>
      <c r="C60" s="609" t="s">
        <v>14</v>
      </c>
      <c r="D60" s="610" t="s">
        <v>893</v>
      </c>
      <c r="E60" s="612">
        <v>0.159</v>
      </c>
      <c r="F60" s="609" t="s">
        <v>14</v>
      </c>
      <c r="G60" s="610" t="s">
        <v>901</v>
      </c>
      <c r="H60" s="613">
        <v>3557.8</v>
      </c>
      <c r="I60" s="609" t="s">
        <v>14</v>
      </c>
      <c r="J60" s="610" t="s">
        <v>877</v>
      </c>
      <c r="K60" s="612">
        <v>0.36799999999999999</v>
      </c>
      <c r="L60" s="609" t="s">
        <v>14</v>
      </c>
      <c r="M60" s="614" t="s">
        <v>84</v>
      </c>
      <c r="N60" s="615">
        <v>0.26100000000000001</v>
      </c>
    </row>
    <row r="61" spans="1:14" x14ac:dyDescent="0.25">
      <c r="A61" s="610" t="s">
        <v>896</v>
      </c>
      <c r="B61" s="613">
        <v>412.6</v>
      </c>
      <c r="C61" s="609" t="s">
        <v>14</v>
      </c>
      <c r="D61" s="610" t="s">
        <v>923</v>
      </c>
      <c r="E61" s="612">
        <v>0.157</v>
      </c>
      <c r="F61" s="609" t="s">
        <v>14</v>
      </c>
      <c r="G61" s="610" t="s">
        <v>903</v>
      </c>
      <c r="H61" s="613">
        <v>3570.5</v>
      </c>
      <c r="I61" s="609" t="s">
        <v>14</v>
      </c>
      <c r="J61" s="610" t="s">
        <v>903</v>
      </c>
      <c r="K61" s="612">
        <v>0.373</v>
      </c>
      <c r="L61" s="609" t="s">
        <v>14</v>
      </c>
      <c r="M61" s="610" t="s">
        <v>929</v>
      </c>
      <c r="N61" s="612">
        <v>0.26600000000000001</v>
      </c>
    </row>
    <row r="62" spans="1:14" x14ac:dyDescent="0.25">
      <c r="A62" s="610" t="s">
        <v>879</v>
      </c>
      <c r="B62" s="613">
        <v>396.1</v>
      </c>
      <c r="C62" s="609" t="s">
        <v>14</v>
      </c>
      <c r="D62" s="610" t="s">
        <v>883</v>
      </c>
      <c r="E62" s="612">
        <v>0.156</v>
      </c>
      <c r="F62" s="609" t="s">
        <v>14</v>
      </c>
      <c r="G62" s="610" t="s">
        <v>887</v>
      </c>
      <c r="H62" s="613">
        <v>3631.7</v>
      </c>
      <c r="I62" s="609" t="s">
        <v>14</v>
      </c>
      <c r="J62" s="614" t="s">
        <v>107</v>
      </c>
      <c r="K62" s="615">
        <v>0.377</v>
      </c>
      <c r="L62" s="609" t="s">
        <v>14</v>
      </c>
      <c r="M62" s="610" t="s">
        <v>884</v>
      </c>
      <c r="N62" s="612">
        <v>0.26800000000000002</v>
      </c>
    </row>
    <row r="63" spans="1:14" x14ac:dyDescent="0.25">
      <c r="A63" s="610" t="s">
        <v>875</v>
      </c>
      <c r="B63" s="613">
        <v>394.2</v>
      </c>
      <c r="C63" s="609" t="s">
        <v>14</v>
      </c>
      <c r="D63" s="614" t="s">
        <v>107</v>
      </c>
      <c r="E63" s="615">
        <v>0.14899999999999999</v>
      </c>
      <c r="F63" s="609" t="s">
        <v>14</v>
      </c>
      <c r="G63" s="610" t="s">
        <v>911</v>
      </c>
      <c r="H63" s="613">
        <v>3677.4</v>
      </c>
      <c r="I63" s="609" t="s">
        <v>14</v>
      </c>
      <c r="J63" s="610" t="s">
        <v>886</v>
      </c>
      <c r="K63" s="612">
        <v>0.38</v>
      </c>
      <c r="L63" s="609" t="s">
        <v>14</v>
      </c>
      <c r="M63" s="614" t="s">
        <v>101</v>
      </c>
      <c r="N63" s="615">
        <v>0.26800000000000002</v>
      </c>
    </row>
    <row r="64" spans="1:14" x14ac:dyDescent="0.25">
      <c r="A64" s="610" t="s">
        <v>919</v>
      </c>
      <c r="B64" s="613">
        <v>387.1</v>
      </c>
      <c r="C64" s="609" t="s">
        <v>14</v>
      </c>
      <c r="D64" s="610" t="s">
        <v>924</v>
      </c>
      <c r="E64" s="612">
        <v>0.14099999999999999</v>
      </c>
      <c r="F64" s="609" t="s">
        <v>14</v>
      </c>
      <c r="G64" s="610" t="s">
        <v>930</v>
      </c>
      <c r="H64" s="613">
        <v>3686.8</v>
      </c>
      <c r="I64" s="609" t="s">
        <v>14</v>
      </c>
      <c r="J64" s="610" t="s">
        <v>927</v>
      </c>
      <c r="K64" s="612">
        <v>0.38100000000000001</v>
      </c>
      <c r="L64" s="609" t="s">
        <v>14</v>
      </c>
      <c r="M64" s="610" t="s">
        <v>903</v>
      </c>
      <c r="N64" s="612">
        <v>0.27300000000000002</v>
      </c>
    </row>
    <row r="65" spans="1:14" x14ac:dyDescent="0.25">
      <c r="A65" s="610" t="s">
        <v>930</v>
      </c>
      <c r="B65" s="613">
        <v>378.9</v>
      </c>
      <c r="C65" s="609" t="s">
        <v>14</v>
      </c>
      <c r="D65" s="610" t="s">
        <v>897</v>
      </c>
      <c r="E65" s="612">
        <v>0.14000000000000001</v>
      </c>
      <c r="F65" s="609" t="s">
        <v>14</v>
      </c>
      <c r="G65" s="614" t="s">
        <v>103</v>
      </c>
      <c r="H65" s="616">
        <v>3756.2</v>
      </c>
      <c r="I65" s="609" t="s">
        <v>14</v>
      </c>
      <c r="J65" s="610" t="s">
        <v>869</v>
      </c>
      <c r="K65" s="612">
        <v>0.38200000000000001</v>
      </c>
      <c r="L65" s="609" t="s">
        <v>14</v>
      </c>
      <c r="M65" s="610" t="s">
        <v>877</v>
      </c>
      <c r="N65" s="612">
        <v>0.27600000000000002</v>
      </c>
    </row>
    <row r="66" spans="1:14" x14ac:dyDescent="0.25">
      <c r="A66" s="610" t="s">
        <v>932</v>
      </c>
      <c r="B66" s="613">
        <v>339.3</v>
      </c>
      <c r="C66" s="609" t="s">
        <v>14</v>
      </c>
      <c r="D66" s="610" t="s">
        <v>902</v>
      </c>
      <c r="E66" s="612">
        <v>0.13800000000000001</v>
      </c>
      <c r="F66" s="609" t="s">
        <v>14</v>
      </c>
      <c r="G66" s="610" t="s">
        <v>910</v>
      </c>
      <c r="H66" s="613">
        <v>3818.2</v>
      </c>
      <c r="I66" s="609" t="s">
        <v>14</v>
      </c>
      <c r="J66" s="610" t="s">
        <v>929</v>
      </c>
      <c r="K66" s="612">
        <v>0.38600000000000001</v>
      </c>
      <c r="L66" s="609" t="s">
        <v>14</v>
      </c>
      <c r="M66" s="610" t="s">
        <v>905</v>
      </c>
      <c r="N66" s="612">
        <v>0.27700000000000002</v>
      </c>
    </row>
    <row r="67" spans="1:14" x14ac:dyDescent="0.25">
      <c r="A67" s="610" t="s">
        <v>928</v>
      </c>
      <c r="B67" s="613">
        <v>339.3</v>
      </c>
      <c r="C67" s="609" t="s">
        <v>14</v>
      </c>
      <c r="D67" s="610" t="s">
        <v>901</v>
      </c>
      <c r="E67" s="612">
        <v>0.13700000000000001</v>
      </c>
      <c r="F67" s="609" t="s">
        <v>14</v>
      </c>
      <c r="G67" s="614" t="s">
        <v>95</v>
      </c>
      <c r="H67" s="616">
        <v>3966.6</v>
      </c>
      <c r="I67" s="609" t="s">
        <v>14</v>
      </c>
      <c r="J67" s="610" t="s">
        <v>873</v>
      </c>
      <c r="K67" s="612">
        <v>0.38700000000000001</v>
      </c>
      <c r="L67" s="609" t="s">
        <v>14</v>
      </c>
      <c r="M67" s="610" t="s">
        <v>869</v>
      </c>
      <c r="N67" s="612">
        <v>0.28100000000000003</v>
      </c>
    </row>
    <row r="68" spans="1:14" x14ac:dyDescent="0.25">
      <c r="A68" s="610" t="s">
        <v>883</v>
      </c>
      <c r="B68" s="613">
        <v>325.5</v>
      </c>
      <c r="C68" s="609" t="s">
        <v>14</v>
      </c>
      <c r="D68" s="610" t="s">
        <v>913</v>
      </c>
      <c r="E68" s="612">
        <v>0.13100000000000001</v>
      </c>
      <c r="F68" s="609" t="s">
        <v>14</v>
      </c>
      <c r="G68" s="610" t="s">
        <v>927</v>
      </c>
      <c r="H68" s="613">
        <v>3984.2</v>
      </c>
      <c r="I68" s="609" t="s">
        <v>14</v>
      </c>
      <c r="J68" s="610" t="s">
        <v>922</v>
      </c>
      <c r="K68" s="612">
        <v>0.39200000000000002</v>
      </c>
      <c r="L68" s="609" t="s">
        <v>14</v>
      </c>
      <c r="M68" s="610" t="s">
        <v>925</v>
      </c>
      <c r="N68" s="612">
        <v>0.28100000000000003</v>
      </c>
    </row>
    <row r="69" spans="1:14" x14ac:dyDescent="0.25">
      <c r="A69" s="610" t="s">
        <v>895</v>
      </c>
      <c r="B69" s="613">
        <v>324.7</v>
      </c>
      <c r="C69" s="609" t="s">
        <v>14</v>
      </c>
      <c r="D69" s="614" t="s">
        <v>79</v>
      </c>
      <c r="E69" s="615">
        <v>0.128</v>
      </c>
      <c r="F69" s="609" t="s">
        <v>14</v>
      </c>
      <c r="G69" s="610" t="s">
        <v>876</v>
      </c>
      <c r="H69" s="613">
        <v>4037.5</v>
      </c>
      <c r="I69" s="609" t="s">
        <v>14</v>
      </c>
      <c r="J69" s="610" t="s">
        <v>924</v>
      </c>
      <c r="K69" s="612">
        <v>0.39400000000000002</v>
      </c>
      <c r="L69" s="609" t="s">
        <v>14</v>
      </c>
      <c r="M69" s="610" t="s">
        <v>932</v>
      </c>
      <c r="N69" s="612">
        <v>0.28399999999999997</v>
      </c>
    </row>
    <row r="70" spans="1:14" x14ac:dyDescent="0.25">
      <c r="A70" s="610" t="s">
        <v>902</v>
      </c>
      <c r="B70" s="613">
        <v>311.89999999999998</v>
      </c>
      <c r="C70" s="609" t="s">
        <v>14</v>
      </c>
      <c r="D70" s="614" t="s">
        <v>97</v>
      </c>
      <c r="E70" s="615">
        <v>0.126</v>
      </c>
      <c r="F70" s="609" t="s">
        <v>14</v>
      </c>
      <c r="G70" s="610" t="s">
        <v>871</v>
      </c>
      <c r="H70" s="613">
        <v>4139.3999999999996</v>
      </c>
      <c r="I70" s="609" t="s">
        <v>14</v>
      </c>
      <c r="J70" s="610" t="s">
        <v>923</v>
      </c>
      <c r="K70" s="612">
        <v>0.39500000000000002</v>
      </c>
      <c r="L70" s="609" t="s">
        <v>14</v>
      </c>
      <c r="M70" s="614" t="s">
        <v>95</v>
      </c>
      <c r="N70" s="615">
        <v>0.28899999999999998</v>
      </c>
    </row>
    <row r="71" spans="1:14" x14ac:dyDescent="0.25">
      <c r="A71" s="610" t="s">
        <v>907</v>
      </c>
      <c r="B71" s="613">
        <v>311.2</v>
      </c>
      <c r="C71" s="609" t="s">
        <v>14</v>
      </c>
      <c r="D71" s="610" t="s">
        <v>879</v>
      </c>
      <c r="E71" s="612">
        <v>0.124</v>
      </c>
      <c r="F71" s="609" t="s">
        <v>14</v>
      </c>
      <c r="G71" s="610" t="s">
        <v>899</v>
      </c>
      <c r="H71" s="613">
        <v>4172.3</v>
      </c>
      <c r="I71" s="609" t="s">
        <v>14</v>
      </c>
      <c r="J71" s="610" t="s">
        <v>900</v>
      </c>
      <c r="K71" s="612">
        <v>0.39900000000000002</v>
      </c>
      <c r="L71" s="609" t="s">
        <v>14</v>
      </c>
      <c r="M71" s="610" t="s">
        <v>909</v>
      </c>
      <c r="N71" s="612">
        <v>0.29099999999999998</v>
      </c>
    </row>
    <row r="72" spans="1:14" x14ac:dyDescent="0.25">
      <c r="A72" s="610" t="s">
        <v>873</v>
      </c>
      <c r="B72" s="613">
        <v>300.89999999999998</v>
      </c>
      <c r="C72" s="609" t="s">
        <v>14</v>
      </c>
      <c r="D72" s="610" t="s">
        <v>894</v>
      </c>
      <c r="E72" s="612">
        <v>0.11799999999999999</v>
      </c>
      <c r="F72" s="609" t="s">
        <v>14</v>
      </c>
      <c r="G72" s="610" t="s">
        <v>884</v>
      </c>
      <c r="H72" s="613">
        <v>4233.5</v>
      </c>
      <c r="I72" s="609" t="s">
        <v>14</v>
      </c>
      <c r="J72" s="610" t="s">
        <v>928</v>
      </c>
      <c r="K72" s="612">
        <v>0.4</v>
      </c>
      <c r="L72" s="609" t="s">
        <v>14</v>
      </c>
      <c r="M72" s="610" t="s">
        <v>922</v>
      </c>
      <c r="N72" s="612">
        <v>0.29099999999999998</v>
      </c>
    </row>
    <row r="73" spans="1:14" x14ac:dyDescent="0.25">
      <c r="A73" s="610" t="s">
        <v>893</v>
      </c>
      <c r="B73" s="613">
        <v>298.2</v>
      </c>
      <c r="C73" s="609" t="s">
        <v>14</v>
      </c>
      <c r="D73" s="610" t="s">
        <v>925</v>
      </c>
      <c r="E73" s="612">
        <v>9.9000000000000005E-2</v>
      </c>
      <c r="F73" s="609" t="s">
        <v>14</v>
      </c>
      <c r="G73" s="610" t="s">
        <v>886</v>
      </c>
      <c r="H73" s="613">
        <v>4289</v>
      </c>
      <c r="I73" s="609" t="s">
        <v>14</v>
      </c>
      <c r="J73" s="614" t="s">
        <v>95</v>
      </c>
      <c r="K73" s="615">
        <v>0.40300000000000002</v>
      </c>
      <c r="L73" s="609" t="s">
        <v>14</v>
      </c>
      <c r="M73" s="614" t="s">
        <v>111</v>
      </c>
      <c r="N73" s="615">
        <v>0.29299999999999998</v>
      </c>
    </row>
    <row r="74" spans="1:14" x14ac:dyDescent="0.25">
      <c r="A74" s="610" t="s">
        <v>881</v>
      </c>
      <c r="B74" s="613">
        <v>289.8</v>
      </c>
      <c r="C74" s="609" t="s">
        <v>14</v>
      </c>
      <c r="D74" s="610" t="s">
        <v>930</v>
      </c>
      <c r="E74" s="612">
        <v>9.8000000000000004E-2</v>
      </c>
      <c r="F74" s="609" t="s">
        <v>14</v>
      </c>
      <c r="G74" s="617" t="s">
        <v>244</v>
      </c>
      <c r="H74" s="618">
        <v>4295.8999999999996</v>
      </c>
      <c r="I74" s="609" t="s">
        <v>14</v>
      </c>
      <c r="J74" s="610" t="s">
        <v>921</v>
      </c>
      <c r="K74" s="612">
        <v>0.40500000000000003</v>
      </c>
      <c r="L74" s="609" t="s">
        <v>14</v>
      </c>
      <c r="M74" s="610" t="s">
        <v>886</v>
      </c>
      <c r="N74" s="612">
        <v>0.29899999999999999</v>
      </c>
    </row>
    <row r="75" spans="1:14" x14ac:dyDescent="0.25">
      <c r="A75" s="610" t="s">
        <v>890</v>
      </c>
      <c r="B75" s="613">
        <v>274.39999999999998</v>
      </c>
      <c r="C75" s="609" t="s">
        <v>14</v>
      </c>
      <c r="D75" s="610" t="s">
        <v>880</v>
      </c>
      <c r="E75" s="612">
        <v>9.5000000000000001E-2</v>
      </c>
      <c r="F75" s="609" t="s">
        <v>14</v>
      </c>
      <c r="G75" s="610" t="s">
        <v>915</v>
      </c>
      <c r="H75" s="613">
        <v>4295.8999999999996</v>
      </c>
      <c r="I75" s="609" t="s">
        <v>14</v>
      </c>
      <c r="J75" s="610" t="s">
        <v>931</v>
      </c>
      <c r="K75" s="612">
        <v>0.41</v>
      </c>
      <c r="L75" s="609" t="s">
        <v>14</v>
      </c>
      <c r="M75" s="610" t="s">
        <v>900</v>
      </c>
      <c r="N75" s="612">
        <v>0.30399999999999999</v>
      </c>
    </row>
    <row r="76" spans="1:14" x14ac:dyDescent="0.25">
      <c r="A76" s="610" t="s">
        <v>880</v>
      </c>
      <c r="B76" s="613">
        <v>268.10000000000002</v>
      </c>
      <c r="C76" s="609" t="s">
        <v>14</v>
      </c>
      <c r="D76" s="610" t="s">
        <v>932</v>
      </c>
      <c r="E76" s="612">
        <v>8.8999999999999996E-2</v>
      </c>
      <c r="F76" s="609" t="s">
        <v>14</v>
      </c>
      <c r="G76" s="610" t="s">
        <v>885</v>
      </c>
      <c r="H76" s="613">
        <v>4353.8999999999996</v>
      </c>
      <c r="I76" s="609" t="s">
        <v>14</v>
      </c>
      <c r="J76" s="610" t="s">
        <v>932</v>
      </c>
      <c r="K76" s="612">
        <v>0.41399999999999998</v>
      </c>
      <c r="L76" s="609" t="s">
        <v>14</v>
      </c>
      <c r="M76" s="610" t="s">
        <v>888</v>
      </c>
      <c r="N76" s="612">
        <v>0.30599999999999999</v>
      </c>
    </row>
    <row r="77" spans="1:14" x14ac:dyDescent="0.25">
      <c r="A77" s="614" t="s">
        <v>111</v>
      </c>
      <c r="B77" s="616">
        <v>257.10000000000002</v>
      </c>
      <c r="C77" s="609" t="s">
        <v>14</v>
      </c>
      <c r="D77" s="610" t="s">
        <v>916</v>
      </c>
      <c r="E77" s="612">
        <v>8.5000000000000006E-2</v>
      </c>
      <c r="F77" s="609" t="s">
        <v>14</v>
      </c>
      <c r="G77" s="610" t="s">
        <v>932</v>
      </c>
      <c r="H77" s="613">
        <v>4398.3999999999996</v>
      </c>
      <c r="I77" s="609" t="s">
        <v>14</v>
      </c>
      <c r="J77" s="610" t="s">
        <v>909</v>
      </c>
      <c r="K77" s="612">
        <v>0.41399999999999998</v>
      </c>
      <c r="L77" s="609" t="s">
        <v>14</v>
      </c>
      <c r="M77" s="610" t="s">
        <v>883</v>
      </c>
      <c r="N77" s="612">
        <v>0.308</v>
      </c>
    </row>
    <row r="78" spans="1:14" x14ac:dyDescent="0.25">
      <c r="A78" s="614" t="s">
        <v>79</v>
      </c>
      <c r="B78" s="616">
        <v>255</v>
      </c>
      <c r="C78" s="609" t="s">
        <v>14</v>
      </c>
      <c r="D78" s="610" t="s">
        <v>877</v>
      </c>
      <c r="E78" s="612">
        <v>7.4999999999999997E-2</v>
      </c>
      <c r="F78" s="609" t="s">
        <v>14</v>
      </c>
      <c r="G78" s="610" t="s">
        <v>923</v>
      </c>
      <c r="H78" s="613">
        <v>4460.5</v>
      </c>
      <c r="I78" s="609" t="s">
        <v>14</v>
      </c>
      <c r="J78" s="614" t="s">
        <v>111</v>
      </c>
      <c r="K78" s="615">
        <v>0.41699999999999998</v>
      </c>
      <c r="L78" s="609" t="s">
        <v>14</v>
      </c>
      <c r="M78" s="610" t="s">
        <v>924</v>
      </c>
      <c r="N78" s="612">
        <v>0.31</v>
      </c>
    </row>
    <row r="79" spans="1:14" x14ac:dyDescent="0.25">
      <c r="A79" s="610" t="s">
        <v>894</v>
      </c>
      <c r="B79" s="613">
        <v>216</v>
      </c>
      <c r="C79" s="609" t="s">
        <v>14</v>
      </c>
      <c r="D79" s="610" t="s">
        <v>888</v>
      </c>
      <c r="E79" s="612">
        <v>6.6000000000000003E-2</v>
      </c>
      <c r="F79" s="609" t="s">
        <v>14</v>
      </c>
      <c r="G79" s="614" t="s">
        <v>91</v>
      </c>
      <c r="H79" s="616">
        <v>4488.8</v>
      </c>
      <c r="I79" s="609" t="s">
        <v>14</v>
      </c>
      <c r="J79" s="610" t="s">
        <v>888</v>
      </c>
      <c r="K79" s="612">
        <v>0.42199999999999999</v>
      </c>
      <c r="L79" s="609" t="s">
        <v>14</v>
      </c>
      <c r="M79" s="610" t="s">
        <v>928</v>
      </c>
      <c r="N79" s="612">
        <v>0.315</v>
      </c>
    </row>
    <row r="80" spans="1:14" x14ac:dyDescent="0.25">
      <c r="A80" s="610" t="s">
        <v>900</v>
      </c>
      <c r="B80" s="613">
        <v>201.2</v>
      </c>
      <c r="C80" s="609" t="s">
        <v>14</v>
      </c>
      <c r="D80" s="610" t="s">
        <v>931</v>
      </c>
      <c r="E80" s="612">
        <v>4.9000000000000002E-2</v>
      </c>
      <c r="F80" s="609" t="s">
        <v>14</v>
      </c>
      <c r="G80" s="610" t="s">
        <v>889</v>
      </c>
      <c r="H80" s="613">
        <v>4498.8</v>
      </c>
      <c r="I80" s="609" t="s">
        <v>14</v>
      </c>
      <c r="J80" s="610" t="s">
        <v>891</v>
      </c>
      <c r="K80" s="612">
        <v>0.42299999999999999</v>
      </c>
      <c r="L80" s="609" t="s">
        <v>14</v>
      </c>
      <c r="M80" s="610" t="s">
        <v>873</v>
      </c>
      <c r="N80" s="612">
        <v>0.318</v>
      </c>
    </row>
    <row r="81" spans="1:14" x14ac:dyDescent="0.25">
      <c r="A81" s="610" t="s">
        <v>922</v>
      </c>
      <c r="B81" s="613">
        <v>155.30000000000001</v>
      </c>
      <c r="C81" s="609" t="s">
        <v>14</v>
      </c>
      <c r="D81" s="610" t="s">
        <v>873</v>
      </c>
      <c r="E81" s="612">
        <v>4.9000000000000002E-2</v>
      </c>
      <c r="F81" s="609" t="s">
        <v>14</v>
      </c>
      <c r="G81" s="610" t="s">
        <v>868</v>
      </c>
      <c r="H81" s="613">
        <v>4712.7</v>
      </c>
      <c r="I81" s="609" t="s">
        <v>14</v>
      </c>
      <c r="J81" s="610" t="s">
        <v>896</v>
      </c>
      <c r="K81" s="612">
        <v>0.42799999999999999</v>
      </c>
      <c r="L81" s="609" t="s">
        <v>14</v>
      </c>
      <c r="M81" s="610" t="s">
        <v>896</v>
      </c>
      <c r="N81" s="612">
        <v>0.32500000000000001</v>
      </c>
    </row>
    <row r="82" spans="1:14" x14ac:dyDescent="0.25">
      <c r="A82" s="610" t="s">
        <v>874</v>
      </c>
      <c r="B82" s="613">
        <v>147.5</v>
      </c>
      <c r="C82" s="609" t="s">
        <v>14</v>
      </c>
      <c r="D82" s="610" t="s">
        <v>892</v>
      </c>
      <c r="E82" s="612">
        <v>4.4999999999999998E-2</v>
      </c>
      <c r="F82" s="609" t="s">
        <v>14</v>
      </c>
      <c r="G82" s="610" t="s">
        <v>916</v>
      </c>
      <c r="H82" s="613">
        <v>4736.3999999999996</v>
      </c>
      <c r="I82" s="609" t="s">
        <v>14</v>
      </c>
      <c r="J82" s="610" t="s">
        <v>897</v>
      </c>
      <c r="K82" s="612">
        <v>0.42799999999999999</v>
      </c>
      <c r="L82" s="609" t="s">
        <v>14</v>
      </c>
      <c r="M82" s="610" t="s">
        <v>897</v>
      </c>
      <c r="N82" s="612">
        <v>0.32600000000000001</v>
      </c>
    </row>
    <row r="83" spans="1:14" x14ac:dyDescent="0.25">
      <c r="A83" s="610" t="s">
        <v>870</v>
      </c>
      <c r="B83" s="613">
        <v>100.7</v>
      </c>
      <c r="C83" s="609" t="s">
        <v>14</v>
      </c>
      <c r="D83" s="610" t="s">
        <v>895</v>
      </c>
      <c r="E83" s="612">
        <v>3.5000000000000003E-2</v>
      </c>
      <c r="F83" s="609" t="s">
        <v>14</v>
      </c>
      <c r="G83" s="610" t="s">
        <v>912</v>
      </c>
      <c r="H83" s="613">
        <v>4751</v>
      </c>
      <c r="I83" s="609" t="s">
        <v>14</v>
      </c>
      <c r="J83" s="610" t="s">
        <v>883</v>
      </c>
      <c r="K83" s="612">
        <v>0.435</v>
      </c>
      <c r="L83" s="609" t="s">
        <v>14</v>
      </c>
      <c r="M83" s="610" t="s">
        <v>917</v>
      </c>
      <c r="N83" s="612">
        <v>0.35</v>
      </c>
    </row>
    <row r="84" spans="1:14" x14ac:dyDescent="0.25">
      <c r="A84" s="610" t="s">
        <v>877</v>
      </c>
      <c r="B84" s="613">
        <v>89.1</v>
      </c>
      <c r="C84" s="609" t="s">
        <v>14</v>
      </c>
      <c r="D84" s="610" t="s">
        <v>874</v>
      </c>
      <c r="E84" s="612">
        <v>2.7E-2</v>
      </c>
      <c r="F84" s="609" t="s">
        <v>14</v>
      </c>
      <c r="G84" s="614" t="s">
        <v>115</v>
      </c>
      <c r="H84" s="616">
        <v>5039.8</v>
      </c>
      <c r="I84" s="609" t="s">
        <v>14</v>
      </c>
      <c r="J84" s="610" t="s">
        <v>917</v>
      </c>
      <c r="K84" s="612">
        <v>0.44700000000000001</v>
      </c>
      <c r="L84" s="609" t="s">
        <v>14</v>
      </c>
      <c r="M84" s="610" t="s">
        <v>913</v>
      </c>
      <c r="N84" s="612">
        <v>0.35199999999999998</v>
      </c>
    </row>
    <row r="85" spans="1:14" x14ac:dyDescent="0.25">
      <c r="A85" s="610" t="s">
        <v>892</v>
      </c>
      <c r="B85" s="613">
        <v>46.3</v>
      </c>
      <c r="C85" s="609" t="s">
        <v>14</v>
      </c>
      <c r="D85" s="610" t="s">
        <v>922</v>
      </c>
      <c r="E85" s="612">
        <v>2.3E-2</v>
      </c>
      <c r="F85" s="609" t="s">
        <v>14</v>
      </c>
      <c r="G85" s="610" t="s">
        <v>908</v>
      </c>
      <c r="H85" s="613">
        <v>5348.8</v>
      </c>
      <c r="I85" s="609" t="s">
        <v>14</v>
      </c>
      <c r="J85" s="610" t="s">
        <v>913</v>
      </c>
      <c r="K85" s="612">
        <v>0.46100000000000002</v>
      </c>
      <c r="L85" s="609" t="s">
        <v>14</v>
      </c>
      <c r="M85" s="610" t="s">
        <v>879</v>
      </c>
      <c r="N85" s="612">
        <v>0.37</v>
      </c>
    </row>
    <row r="86" spans="1:14" x14ac:dyDescent="0.25">
      <c r="A86" s="610" t="s">
        <v>888</v>
      </c>
      <c r="B86" s="613">
        <v>23.9</v>
      </c>
      <c r="C86" s="609" t="s">
        <v>14</v>
      </c>
      <c r="D86" s="610" t="s">
        <v>870</v>
      </c>
      <c r="E86" s="612">
        <v>1.2999999999999999E-2</v>
      </c>
      <c r="F86" s="609" t="s">
        <v>14</v>
      </c>
      <c r="G86" s="610" t="s">
        <v>931</v>
      </c>
      <c r="H86" s="613">
        <v>11744.8</v>
      </c>
      <c r="I86" s="609" t="s">
        <v>14</v>
      </c>
      <c r="J86" s="610" t="s">
        <v>879</v>
      </c>
      <c r="K86" s="612">
        <v>0.498</v>
      </c>
      <c r="L86" s="609" t="s">
        <v>14</v>
      </c>
      <c r="M86" s="610" t="s">
        <v>891</v>
      </c>
      <c r="N86" s="612">
        <v>0.372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D9E07-6D25-4AB6-A29D-6169759F6E8A}">
  <dimension ref="A1:J31"/>
  <sheetViews>
    <sheetView topLeftCell="B1" workbookViewId="0">
      <selection activeCell="I31" sqref="I31"/>
    </sheetView>
  </sheetViews>
  <sheetFormatPr defaultRowHeight="15" x14ac:dyDescent="0.25"/>
  <cols>
    <col min="1" max="1" width="18.5703125" customWidth="1"/>
    <col min="2" max="2" width="18.42578125" customWidth="1"/>
    <col min="3" max="3" width="18.140625" customWidth="1"/>
    <col min="4" max="4" width="18.28515625" customWidth="1"/>
    <col min="5" max="5" width="18.5703125" customWidth="1"/>
    <col min="6" max="6" width="18.140625" customWidth="1"/>
    <col min="7" max="7" width="18.7109375" customWidth="1"/>
    <col min="8" max="8" width="18.140625" customWidth="1"/>
    <col min="9" max="9" width="19" customWidth="1"/>
    <col min="10" max="10" width="18.28515625" customWidth="1"/>
  </cols>
  <sheetData>
    <row r="1" spans="1:10" ht="63.75" customHeight="1" x14ac:dyDescent="0.25">
      <c r="A1" s="876" t="s">
        <v>841</v>
      </c>
      <c r="B1" s="876"/>
      <c r="C1" s="872" t="s">
        <v>266</v>
      </c>
      <c r="D1" s="872"/>
      <c r="E1" s="872"/>
      <c r="F1" s="872"/>
      <c r="G1" s="495"/>
      <c r="H1" s="495"/>
      <c r="I1" s="495"/>
      <c r="J1" s="496"/>
    </row>
    <row r="2" spans="1:10" ht="105.75" customHeight="1" x14ac:dyDescent="0.25">
      <c r="A2" s="632" t="s">
        <v>267</v>
      </c>
      <c r="B2" s="633" t="s">
        <v>337</v>
      </c>
      <c r="C2" s="634" t="s">
        <v>269</v>
      </c>
      <c r="D2" s="635" t="s">
        <v>290</v>
      </c>
      <c r="E2" s="636" t="s">
        <v>271</v>
      </c>
      <c r="F2" s="637" t="s">
        <v>338</v>
      </c>
      <c r="G2" s="496"/>
      <c r="H2" s="496"/>
      <c r="I2" s="496"/>
      <c r="J2" s="496"/>
    </row>
    <row r="3" spans="1:10" ht="34.5" customHeight="1" x14ac:dyDescent="0.25">
      <c r="A3" s="94" t="s">
        <v>237</v>
      </c>
      <c r="B3" s="95" t="s">
        <v>238</v>
      </c>
      <c r="C3" s="95" t="s">
        <v>239</v>
      </c>
      <c r="D3" s="95" t="s">
        <v>240</v>
      </c>
      <c r="E3" s="95" t="s">
        <v>462</v>
      </c>
      <c r="F3" s="95" t="s">
        <v>242</v>
      </c>
      <c r="G3" s="95" t="s">
        <v>243</v>
      </c>
      <c r="H3" s="96" t="s">
        <v>273</v>
      </c>
      <c r="I3" s="110" t="s">
        <v>274</v>
      </c>
      <c r="J3" s="338" t="s">
        <v>275</v>
      </c>
    </row>
    <row r="4" spans="1:10" ht="31.5" customHeight="1" x14ac:dyDescent="0.25">
      <c r="A4" s="202" t="s">
        <v>244</v>
      </c>
      <c r="B4" s="376"/>
      <c r="C4" s="335">
        <v>6062.1</v>
      </c>
      <c r="D4" s="335" t="s">
        <v>933</v>
      </c>
      <c r="E4" s="335" t="s">
        <v>934</v>
      </c>
      <c r="F4" s="335">
        <v>45665.7</v>
      </c>
      <c r="G4" s="335">
        <v>4586</v>
      </c>
      <c r="H4" s="206" t="s">
        <v>935</v>
      </c>
      <c r="I4" s="335" t="s">
        <v>844</v>
      </c>
      <c r="J4" s="497"/>
    </row>
    <row r="5" spans="1:10" x14ac:dyDescent="0.25">
      <c r="A5" s="814" t="s">
        <v>245</v>
      </c>
      <c r="B5" s="800"/>
      <c r="C5" s="800"/>
      <c r="D5" s="800"/>
      <c r="E5" s="800"/>
      <c r="F5" s="800"/>
      <c r="G5" s="800"/>
      <c r="H5" s="800"/>
      <c r="I5" s="801"/>
      <c r="J5" s="498"/>
    </row>
    <row r="6" spans="1:10" ht="21.75" customHeight="1" x14ac:dyDescent="0.25">
      <c r="A6" s="346" t="s">
        <v>115</v>
      </c>
      <c r="B6" s="334" t="s">
        <v>366</v>
      </c>
      <c r="C6" s="409" t="s">
        <v>792</v>
      </c>
      <c r="D6" s="346">
        <v>593.4</v>
      </c>
      <c r="E6" s="410" t="s">
        <v>702</v>
      </c>
      <c r="F6" s="509">
        <v>75.7</v>
      </c>
      <c r="G6" s="606">
        <v>4992.6000000000004</v>
      </c>
      <c r="H6" s="375">
        <v>0.19400000000000001</v>
      </c>
      <c r="I6" s="410" t="s">
        <v>756</v>
      </c>
      <c r="J6" s="499" t="s">
        <v>393</v>
      </c>
    </row>
    <row r="7" spans="1:10" ht="21.75" customHeight="1" x14ac:dyDescent="0.25">
      <c r="A7" s="346" t="s">
        <v>113</v>
      </c>
      <c r="B7" s="334" t="s">
        <v>366</v>
      </c>
      <c r="C7" s="409" t="s">
        <v>936</v>
      </c>
      <c r="D7" s="346">
        <v>713.9</v>
      </c>
      <c r="E7" s="410" t="s">
        <v>702</v>
      </c>
      <c r="F7" s="603">
        <v>100.5</v>
      </c>
      <c r="G7" s="606">
        <v>3284.9</v>
      </c>
      <c r="H7" s="375">
        <v>0.18</v>
      </c>
      <c r="I7" s="410" t="s">
        <v>820</v>
      </c>
      <c r="J7" s="499" t="s">
        <v>393</v>
      </c>
    </row>
    <row r="8" spans="1:10" ht="21.75" customHeight="1" x14ac:dyDescent="0.25">
      <c r="A8" s="346" t="s">
        <v>82</v>
      </c>
      <c r="B8" s="334" t="s">
        <v>366</v>
      </c>
      <c r="C8" s="409" t="s">
        <v>854</v>
      </c>
      <c r="D8" s="346">
        <v>689.1</v>
      </c>
      <c r="E8" s="410" t="s">
        <v>937</v>
      </c>
      <c r="F8" s="509">
        <v>91.1</v>
      </c>
      <c r="G8" s="606">
        <v>3604.4</v>
      </c>
      <c r="H8" s="375">
        <v>0.189</v>
      </c>
      <c r="I8" s="410" t="s">
        <v>820</v>
      </c>
      <c r="J8" s="499" t="s">
        <v>393</v>
      </c>
    </row>
    <row r="9" spans="1:10" ht="21.75" customHeight="1" x14ac:dyDescent="0.25">
      <c r="A9" s="346" t="s">
        <v>124</v>
      </c>
      <c r="B9" s="334" t="s">
        <v>366</v>
      </c>
      <c r="C9" s="409" t="s">
        <v>938</v>
      </c>
      <c r="D9" s="346">
        <v>643.79999999999995</v>
      </c>
      <c r="E9" s="410" t="s">
        <v>939</v>
      </c>
      <c r="F9" s="509">
        <v>222.5</v>
      </c>
      <c r="G9" s="606">
        <v>3144.7</v>
      </c>
      <c r="H9" s="375">
        <v>0.16400000000000001</v>
      </c>
      <c r="I9" s="410" t="s">
        <v>782</v>
      </c>
      <c r="J9" s="499" t="s">
        <v>393</v>
      </c>
    </row>
    <row r="10" spans="1:10" ht="21.75" customHeight="1" x14ac:dyDescent="0.25">
      <c r="A10" s="346" t="s">
        <v>91</v>
      </c>
      <c r="B10" s="334" t="s">
        <v>366</v>
      </c>
      <c r="C10" s="409" t="s">
        <v>940</v>
      </c>
      <c r="D10" s="346">
        <v>541.1</v>
      </c>
      <c r="E10" s="410" t="s">
        <v>941</v>
      </c>
      <c r="F10" s="603">
        <v>86</v>
      </c>
      <c r="G10" s="606">
        <v>3701.7</v>
      </c>
      <c r="H10" s="375">
        <v>0.182</v>
      </c>
      <c r="I10" s="410" t="s">
        <v>822</v>
      </c>
      <c r="J10" s="499" t="s">
        <v>393</v>
      </c>
    </row>
    <row r="11" spans="1:10" ht="21.75" customHeight="1" x14ac:dyDescent="0.25">
      <c r="A11" s="346" t="s">
        <v>101</v>
      </c>
      <c r="B11" s="334" t="s">
        <v>366</v>
      </c>
      <c r="C11" s="409" t="s">
        <v>942</v>
      </c>
      <c r="D11" s="346">
        <v>341</v>
      </c>
      <c r="E11" s="410" t="s">
        <v>943</v>
      </c>
      <c r="F11" s="603">
        <v>64.400000000000006</v>
      </c>
      <c r="G11" s="606">
        <v>2698.3</v>
      </c>
      <c r="H11" s="375">
        <v>0.121</v>
      </c>
      <c r="I11" s="410" t="s">
        <v>472</v>
      </c>
      <c r="J11" s="499" t="s">
        <v>393</v>
      </c>
    </row>
    <row r="12" spans="1:10" ht="21" customHeight="1" x14ac:dyDescent="0.25">
      <c r="A12" s="320" t="s">
        <v>310</v>
      </c>
      <c r="B12" s="321"/>
      <c r="C12" s="322"/>
      <c r="D12" s="439">
        <f>AVERAGE(D6:D11)</f>
        <v>587.04999999999995</v>
      </c>
      <c r="E12" s="322" t="s">
        <v>944</v>
      </c>
      <c r="F12" s="322"/>
      <c r="G12" s="324"/>
      <c r="H12" s="440">
        <f>AVERAGE(H6:H11)</f>
        <v>0.17166666666666666</v>
      </c>
      <c r="I12" s="441" t="s">
        <v>945</v>
      </c>
      <c r="J12" s="39"/>
    </row>
    <row r="13" spans="1:10" ht="36"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21.75" customHeight="1" x14ac:dyDescent="0.25">
      <c r="A15" s="346" t="s">
        <v>84</v>
      </c>
      <c r="B15" s="334" t="s">
        <v>366</v>
      </c>
      <c r="C15" s="346">
        <v>5.5</v>
      </c>
      <c r="D15" s="346">
        <v>402.6</v>
      </c>
      <c r="E15" s="599" t="s">
        <v>946</v>
      </c>
      <c r="F15" s="600">
        <v>38.5</v>
      </c>
      <c r="G15" s="465">
        <v>2787.7</v>
      </c>
      <c r="H15" s="375">
        <v>0.16200000000000001</v>
      </c>
      <c r="I15" s="410" t="s">
        <v>743</v>
      </c>
      <c r="J15" s="605" t="s">
        <v>393</v>
      </c>
    </row>
    <row r="16" spans="1:10" ht="21.75" customHeight="1" x14ac:dyDescent="0.25">
      <c r="A16" s="346" t="s">
        <v>87</v>
      </c>
      <c r="B16" s="334" t="s">
        <v>366</v>
      </c>
      <c r="C16" s="409" t="s">
        <v>764</v>
      </c>
      <c r="D16" s="346">
        <v>646.20000000000005</v>
      </c>
      <c r="E16" s="410" t="s">
        <v>947</v>
      </c>
      <c r="F16" s="509">
        <v>58.4</v>
      </c>
      <c r="G16" s="465">
        <v>3345.8</v>
      </c>
      <c r="H16" s="375">
        <v>0.2</v>
      </c>
      <c r="I16" s="410" t="s">
        <v>647</v>
      </c>
      <c r="J16" s="605" t="s">
        <v>393</v>
      </c>
    </row>
    <row r="17" spans="1:10" ht="21.75" customHeight="1" x14ac:dyDescent="0.25">
      <c r="A17" s="346" t="s">
        <v>79</v>
      </c>
      <c r="B17" s="334" t="s">
        <v>366</v>
      </c>
      <c r="C17" s="409" t="s">
        <v>580</v>
      </c>
      <c r="D17" s="346">
        <v>340</v>
      </c>
      <c r="E17" s="601" t="s">
        <v>948</v>
      </c>
      <c r="F17" s="509">
        <v>34.4</v>
      </c>
      <c r="G17" s="465">
        <v>2926.8</v>
      </c>
      <c r="H17" s="375">
        <v>0.12</v>
      </c>
      <c r="I17" s="410" t="s">
        <v>647</v>
      </c>
      <c r="J17" s="605" t="s">
        <v>393</v>
      </c>
    </row>
    <row r="18" spans="1:10" ht="21.75" customHeight="1" x14ac:dyDescent="0.25">
      <c r="A18" s="346" t="s">
        <v>111</v>
      </c>
      <c r="B18" s="334" t="s">
        <v>366</v>
      </c>
      <c r="C18" s="409" t="s">
        <v>949</v>
      </c>
      <c r="D18" s="346">
        <v>327.2</v>
      </c>
      <c r="E18" s="410" t="s">
        <v>703</v>
      </c>
      <c r="F18" s="509">
        <v>62.2</v>
      </c>
      <c r="G18" s="465">
        <v>2548</v>
      </c>
      <c r="H18" s="375">
        <v>0.19700000000000001</v>
      </c>
      <c r="I18" s="410" t="s">
        <v>647</v>
      </c>
      <c r="J18" s="494" t="s">
        <v>393</v>
      </c>
    </row>
    <row r="19" spans="1:10" ht="21.75" customHeight="1" x14ac:dyDescent="0.25">
      <c r="A19" s="346" t="s">
        <v>95</v>
      </c>
      <c r="B19" s="334" t="s">
        <v>366</v>
      </c>
      <c r="C19" s="409" t="s">
        <v>950</v>
      </c>
      <c r="D19" s="346">
        <v>568.70000000000005</v>
      </c>
      <c r="E19" s="410" t="s">
        <v>947</v>
      </c>
      <c r="F19" s="509">
        <v>145.19999999999999</v>
      </c>
      <c r="G19" s="465">
        <v>5029</v>
      </c>
      <c r="H19" s="375">
        <v>0.20599999999999999</v>
      </c>
      <c r="I19" s="410" t="s">
        <v>830</v>
      </c>
      <c r="J19" s="605" t="s">
        <v>393</v>
      </c>
    </row>
    <row r="20" spans="1:10" ht="21.75" customHeight="1" x14ac:dyDescent="0.25">
      <c r="A20" s="346" t="s">
        <v>99</v>
      </c>
      <c r="B20" s="334" t="s">
        <v>366</v>
      </c>
      <c r="C20" s="409" t="s">
        <v>859</v>
      </c>
      <c r="D20" s="346">
        <v>541.5</v>
      </c>
      <c r="E20" s="410" t="s">
        <v>951</v>
      </c>
      <c r="F20" s="509">
        <v>130.5</v>
      </c>
      <c r="G20" s="465">
        <v>3018</v>
      </c>
      <c r="H20" s="375">
        <v>0.183</v>
      </c>
      <c r="I20" s="410" t="s">
        <v>647</v>
      </c>
      <c r="J20" s="605" t="s">
        <v>393</v>
      </c>
    </row>
    <row r="21" spans="1:10" ht="21.75" customHeight="1" x14ac:dyDescent="0.25">
      <c r="A21" s="346" t="s">
        <v>89</v>
      </c>
      <c r="B21" s="334" t="s">
        <v>366</v>
      </c>
      <c r="C21" s="409" t="s">
        <v>845</v>
      </c>
      <c r="D21" s="346">
        <v>647.29999999999995</v>
      </c>
      <c r="E21" s="410" t="s">
        <v>952</v>
      </c>
      <c r="F21" s="509">
        <v>34.1</v>
      </c>
      <c r="G21" s="465">
        <v>2275.1999999999998</v>
      </c>
      <c r="H21" s="375">
        <v>0.23799999999999999</v>
      </c>
      <c r="I21" s="410" t="s">
        <v>647</v>
      </c>
      <c r="J21" s="605" t="s">
        <v>393</v>
      </c>
    </row>
    <row r="22" spans="1:10" ht="21.75" customHeight="1" x14ac:dyDescent="0.25">
      <c r="A22" s="346" t="s">
        <v>105</v>
      </c>
      <c r="B22" s="334" t="s">
        <v>366</v>
      </c>
      <c r="C22" s="409" t="s">
        <v>953</v>
      </c>
      <c r="D22" s="346">
        <v>762.6</v>
      </c>
      <c r="E22" s="410" t="s">
        <v>703</v>
      </c>
      <c r="F22" s="509">
        <v>169.5</v>
      </c>
      <c r="G22" s="465">
        <v>3522.3</v>
      </c>
      <c r="H22" s="375">
        <v>0.22700000000000001</v>
      </c>
      <c r="I22" s="410" t="s">
        <v>657</v>
      </c>
      <c r="J22" s="605" t="s">
        <v>393</v>
      </c>
    </row>
    <row r="23" spans="1:10" ht="21.75" customHeight="1" x14ac:dyDescent="0.25">
      <c r="A23" s="346" t="s">
        <v>93</v>
      </c>
      <c r="B23" s="334" t="s">
        <v>366</v>
      </c>
      <c r="C23" s="409" t="s">
        <v>954</v>
      </c>
      <c r="D23" s="346">
        <v>730</v>
      </c>
      <c r="E23" s="410" t="s">
        <v>702</v>
      </c>
      <c r="F23" s="509">
        <v>124.7</v>
      </c>
      <c r="G23" s="465">
        <v>4720.8999999999996</v>
      </c>
      <c r="H23" s="375">
        <v>0.26600000000000001</v>
      </c>
      <c r="I23" s="410" t="s">
        <v>688</v>
      </c>
      <c r="J23" s="499" t="s">
        <v>393</v>
      </c>
    </row>
    <row r="24" spans="1:10" ht="21.75" customHeight="1" x14ac:dyDescent="0.25">
      <c r="A24" s="346" t="s">
        <v>109</v>
      </c>
      <c r="B24" s="334" t="s">
        <v>366</v>
      </c>
      <c r="C24" s="409" t="s">
        <v>955</v>
      </c>
      <c r="D24" s="332">
        <v>642.79999999999995</v>
      </c>
      <c r="E24" s="410" t="s">
        <v>956</v>
      </c>
      <c r="F24" s="513">
        <v>106.4</v>
      </c>
      <c r="G24" s="465">
        <v>3214.2</v>
      </c>
      <c r="H24" s="375">
        <v>0.20399999999999999</v>
      </c>
      <c r="I24" s="410" t="s">
        <v>647</v>
      </c>
      <c r="J24" s="499" t="s">
        <v>393</v>
      </c>
    </row>
    <row r="25" spans="1:10" ht="18" customHeight="1" x14ac:dyDescent="0.25">
      <c r="A25" s="262" t="s">
        <v>310</v>
      </c>
      <c r="B25" s="258"/>
      <c r="C25" s="255"/>
      <c r="D25" s="446">
        <f>AVERAGE(D15:D24)</f>
        <v>560.8900000000001</v>
      </c>
      <c r="E25" s="261" t="s">
        <v>957</v>
      </c>
      <c r="F25" s="466"/>
      <c r="G25" s="256"/>
      <c r="H25" s="447">
        <v>0.2</v>
      </c>
      <c r="I25" s="448" t="s">
        <v>958</v>
      </c>
      <c r="J25" s="39"/>
    </row>
    <row r="26" spans="1:10" ht="33"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t="s">
        <v>357</v>
      </c>
      <c r="B27" s="859"/>
      <c r="C27" s="859"/>
      <c r="D27" s="859"/>
      <c r="E27" s="859"/>
      <c r="F27" s="859"/>
      <c r="G27" s="859"/>
      <c r="H27" s="859"/>
      <c r="I27" s="859"/>
      <c r="J27" s="449"/>
    </row>
    <row r="28" spans="1:10" ht="21.75" customHeight="1" x14ac:dyDescent="0.25">
      <c r="A28" s="365" t="s">
        <v>107</v>
      </c>
      <c r="B28" s="334" t="s">
        <v>366</v>
      </c>
      <c r="C28" s="366">
        <v>3701</v>
      </c>
      <c r="D28" s="366">
        <v>476.8</v>
      </c>
      <c r="E28" s="409" t="s">
        <v>959</v>
      </c>
      <c r="F28" s="366">
        <v>150.69999999999999</v>
      </c>
      <c r="G28" s="367">
        <v>1934.8</v>
      </c>
      <c r="H28" s="368">
        <v>0.13400000000000001</v>
      </c>
      <c r="I28" s="413" t="s">
        <v>960</v>
      </c>
      <c r="J28" s="499" t="s">
        <v>393</v>
      </c>
    </row>
    <row r="29" spans="1:10" ht="21.75" customHeight="1" x14ac:dyDescent="0.25">
      <c r="A29" s="350" t="s">
        <v>97</v>
      </c>
      <c r="B29" s="334" t="s">
        <v>366</v>
      </c>
      <c r="C29" s="352">
        <v>22.2</v>
      </c>
      <c r="D29" s="352">
        <v>542.6</v>
      </c>
      <c r="E29" s="409" t="s">
        <v>948</v>
      </c>
      <c r="F29" s="352">
        <v>151.5</v>
      </c>
      <c r="G29" s="353">
        <v>3690.8</v>
      </c>
      <c r="H29" s="354">
        <v>8.4000000000000005E-2</v>
      </c>
      <c r="I29" s="414" t="s">
        <v>961</v>
      </c>
      <c r="J29" s="499" t="s">
        <v>393</v>
      </c>
    </row>
    <row r="30" spans="1:10" ht="21.75" customHeight="1" x14ac:dyDescent="0.25">
      <c r="A30" s="370" t="s">
        <v>103</v>
      </c>
      <c r="B30" s="334" t="s">
        <v>366</v>
      </c>
      <c r="C30" s="352">
        <v>21.7</v>
      </c>
      <c r="D30" s="371">
        <v>501.9</v>
      </c>
      <c r="E30" s="409" t="s">
        <v>962</v>
      </c>
      <c r="F30" s="352">
        <v>132.5</v>
      </c>
      <c r="G30" s="353">
        <v>3064.2</v>
      </c>
      <c r="H30" s="354">
        <v>0.17199999999999999</v>
      </c>
      <c r="I30" s="414" t="s">
        <v>537</v>
      </c>
      <c r="J30" s="499" t="s">
        <v>393</v>
      </c>
    </row>
    <row r="31" spans="1:10" ht="21" customHeight="1" x14ac:dyDescent="0.25">
      <c r="A31" s="452" t="s">
        <v>310</v>
      </c>
      <c r="B31" s="289"/>
      <c r="C31" s="453"/>
      <c r="D31" s="454">
        <f>AVERAGE(D28:D30)</f>
        <v>507.10000000000008</v>
      </c>
      <c r="E31" s="455" t="s">
        <v>963</v>
      </c>
      <c r="F31" s="456"/>
      <c r="G31" s="457"/>
      <c r="H31" s="458">
        <f>AVERAGE(H28:H30)</f>
        <v>0.13</v>
      </c>
      <c r="I31" s="459" t="s">
        <v>964</v>
      </c>
      <c r="J31" s="506"/>
    </row>
  </sheetData>
  <mergeCells count="5">
    <mergeCell ref="A1:B1"/>
    <mergeCell ref="C1:F1"/>
    <mergeCell ref="A5:I5"/>
    <mergeCell ref="A14:I14"/>
    <mergeCell ref="A27:I2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A6AA4-A737-4A46-9A1F-F2684761F297}">
  <dimension ref="A1:J31"/>
  <sheetViews>
    <sheetView workbookViewId="0">
      <selection activeCell="E31" sqref="E31"/>
    </sheetView>
  </sheetViews>
  <sheetFormatPr defaultRowHeight="15" x14ac:dyDescent="0.25"/>
  <cols>
    <col min="1" max="1" width="18.5703125" customWidth="1"/>
    <col min="2" max="2" width="18.28515625" customWidth="1"/>
    <col min="3" max="3" width="18" customWidth="1"/>
    <col min="4" max="4" width="18.28515625" customWidth="1"/>
    <col min="5" max="5" width="18.5703125" customWidth="1"/>
    <col min="6" max="7" width="18.28515625" customWidth="1"/>
    <col min="8" max="8" width="18" customWidth="1"/>
    <col min="9" max="9" width="18.140625" customWidth="1"/>
    <col min="10" max="10" width="18.42578125" customWidth="1"/>
  </cols>
  <sheetData>
    <row r="1" spans="1:10" ht="61.5" customHeight="1" x14ac:dyDescent="0.25">
      <c r="A1" s="876" t="s">
        <v>965</v>
      </c>
      <c r="B1" s="876"/>
      <c r="C1" s="872" t="s">
        <v>266</v>
      </c>
      <c r="D1" s="872"/>
      <c r="E1" s="872"/>
      <c r="F1" s="872"/>
      <c r="G1" s="495"/>
      <c r="H1" s="495"/>
      <c r="I1" s="495"/>
      <c r="J1" s="496"/>
    </row>
    <row r="2" spans="1:10" ht="105" customHeight="1" x14ac:dyDescent="0.25">
      <c r="A2" s="632" t="s">
        <v>267</v>
      </c>
      <c r="B2" s="633" t="s">
        <v>337</v>
      </c>
      <c r="C2" s="634" t="s">
        <v>269</v>
      </c>
      <c r="D2" s="635" t="s">
        <v>290</v>
      </c>
      <c r="E2" s="636" t="s">
        <v>271</v>
      </c>
      <c r="F2" s="637" t="s">
        <v>338</v>
      </c>
      <c r="G2" s="496"/>
      <c r="H2" s="496"/>
      <c r="I2" s="496"/>
      <c r="J2" s="496"/>
    </row>
    <row r="3" spans="1:10" ht="32.25" customHeight="1" x14ac:dyDescent="0.25">
      <c r="A3" s="94" t="s">
        <v>237</v>
      </c>
      <c r="B3" s="95" t="s">
        <v>238</v>
      </c>
      <c r="C3" s="95" t="s">
        <v>239</v>
      </c>
      <c r="D3" s="95" t="s">
        <v>240</v>
      </c>
      <c r="E3" s="95" t="s">
        <v>462</v>
      </c>
      <c r="F3" s="95" t="s">
        <v>242</v>
      </c>
      <c r="G3" s="95" t="s">
        <v>243</v>
      </c>
      <c r="H3" s="96" t="s">
        <v>273</v>
      </c>
      <c r="I3" s="110" t="s">
        <v>274</v>
      </c>
      <c r="J3" s="338" t="s">
        <v>275</v>
      </c>
    </row>
    <row r="4" spans="1:10" ht="28.5" customHeight="1" x14ac:dyDescent="0.25">
      <c r="A4" s="202" t="s">
        <v>244</v>
      </c>
      <c r="B4" s="376"/>
      <c r="C4" s="335">
        <v>4613.3999999999996</v>
      </c>
      <c r="D4" s="335" t="s">
        <v>966</v>
      </c>
      <c r="E4" s="335" t="s">
        <v>856</v>
      </c>
      <c r="F4" s="335">
        <v>40340.400000000001</v>
      </c>
      <c r="G4" s="335">
        <v>4051.2</v>
      </c>
      <c r="H4" s="206" t="s">
        <v>967</v>
      </c>
      <c r="I4" s="335" t="s">
        <v>544</v>
      </c>
      <c r="J4" s="497"/>
    </row>
    <row r="5" spans="1:10" x14ac:dyDescent="0.25">
      <c r="A5" s="814" t="s">
        <v>245</v>
      </c>
      <c r="B5" s="800"/>
      <c r="C5" s="800"/>
      <c r="D5" s="800"/>
      <c r="E5" s="800"/>
      <c r="F5" s="800"/>
      <c r="G5" s="800"/>
      <c r="H5" s="800"/>
      <c r="I5" s="801"/>
      <c r="J5" s="498"/>
    </row>
    <row r="6" spans="1:10" ht="15.75" customHeight="1" x14ac:dyDescent="0.25">
      <c r="A6" s="346" t="s">
        <v>115</v>
      </c>
      <c r="B6" s="334" t="s">
        <v>366</v>
      </c>
      <c r="C6" s="409" t="s">
        <v>968</v>
      </c>
      <c r="D6" s="346">
        <v>499.2</v>
      </c>
      <c r="E6" s="410" t="s">
        <v>969</v>
      </c>
      <c r="F6" s="509">
        <v>71.8</v>
      </c>
      <c r="G6" s="606">
        <v>4738.3</v>
      </c>
      <c r="H6" s="375">
        <v>0.16600000000000001</v>
      </c>
      <c r="I6" s="410" t="s">
        <v>503</v>
      </c>
      <c r="J6" s="499" t="s">
        <v>393</v>
      </c>
    </row>
    <row r="7" spans="1:10" ht="15.75" customHeight="1" x14ac:dyDescent="0.25">
      <c r="A7" s="346" t="s">
        <v>113</v>
      </c>
      <c r="B7" s="334" t="s">
        <v>366</v>
      </c>
      <c r="C7" s="409" t="s">
        <v>808</v>
      </c>
      <c r="D7" s="346">
        <v>471.2</v>
      </c>
      <c r="E7" s="410" t="s">
        <v>941</v>
      </c>
      <c r="F7" s="603">
        <v>85.2</v>
      </c>
      <c r="G7" s="606">
        <v>2785.6</v>
      </c>
      <c r="H7" s="375">
        <v>0.127</v>
      </c>
      <c r="I7" s="410" t="s">
        <v>503</v>
      </c>
      <c r="J7" s="499" t="s">
        <v>393</v>
      </c>
    </row>
    <row r="8" spans="1:10" ht="15.75" customHeight="1" x14ac:dyDescent="0.25">
      <c r="A8" s="346" t="s">
        <v>82</v>
      </c>
      <c r="B8" s="334" t="s">
        <v>366</v>
      </c>
      <c r="C8" s="409" t="s">
        <v>793</v>
      </c>
      <c r="D8" s="346">
        <v>547.9</v>
      </c>
      <c r="E8" s="410" t="s">
        <v>856</v>
      </c>
      <c r="F8" s="509">
        <v>76.7</v>
      </c>
      <c r="G8" s="606">
        <v>3033.5</v>
      </c>
      <c r="H8" s="375">
        <v>0.13400000000000001</v>
      </c>
      <c r="I8" s="410" t="s">
        <v>503</v>
      </c>
      <c r="J8" s="499" t="s">
        <v>393</v>
      </c>
    </row>
    <row r="9" spans="1:10" ht="15.75" customHeight="1" x14ac:dyDescent="0.25">
      <c r="A9" s="346" t="s">
        <v>124</v>
      </c>
      <c r="B9" s="334" t="s">
        <v>366</v>
      </c>
      <c r="C9" s="409" t="s">
        <v>970</v>
      </c>
      <c r="D9" s="346">
        <v>413.7</v>
      </c>
      <c r="E9" s="410" t="s">
        <v>856</v>
      </c>
      <c r="F9" s="603">
        <v>217</v>
      </c>
      <c r="G9" s="606">
        <v>3066</v>
      </c>
      <c r="H9" s="375">
        <v>0.13600000000000001</v>
      </c>
      <c r="I9" s="410" t="s">
        <v>544</v>
      </c>
      <c r="J9" s="499" t="s">
        <v>393</v>
      </c>
    </row>
    <row r="10" spans="1:10" ht="15.75" customHeight="1" x14ac:dyDescent="0.25">
      <c r="A10" s="346" t="s">
        <v>91</v>
      </c>
      <c r="B10" s="334" t="s">
        <v>366</v>
      </c>
      <c r="C10" s="409" t="s">
        <v>763</v>
      </c>
      <c r="D10" s="346">
        <v>448.8</v>
      </c>
      <c r="E10" s="410" t="s">
        <v>971</v>
      </c>
      <c r="F10" s="603">
        <v>73.099999999999994</v>
      </c>
      <c r="G10" s="606">
        <v>3148.3</v>
      </c>
      <c r="H10" s="375">
        <v>0.16900000000000001</v>
      </c>
      <c r="I10" s="410" t="s">
        <v>544</v>
      </c>
      <c r="J10" s="499" t="s">
        <v>393</v>
      </c>
    </row>
    <row r="11" spans="1:10" ht="15.75" customHeight="1" x14ac:dyDescent="0.25">
      <c r="A11" s="346" t="s">
        <v>101</v>
      </c>
      <c r="B11" s="334" t="s">
        <v>366</v>
      </c>
      <c r="C11" s="409" t="s">
        <v>972</v>
      </c>
      <c r="D11" s="624">
        <v>329</v>
      </c>
      <c r="E11" s="410" t="s">
        <v>973</v>
      </c>
      <c r="F11" s="603">
        <v>63.7</v>
      </c>
      <c r="G11" s="606">
        <v>2668.4</v>
      </c>
      <c r="H11" s="375">
        <v>0.112</v>
      </c>
      <c r="I11" s="410" t="s">
        <v>503</v>
      </c>
      <c r="J11" s="499" t="s">
        <v>393</v>
      </c>
    </row>
    <row r="12" spans="1:10" ht="27.75" customHeight="1" x14ac:dyDescent="0.25">
      <c r="A12" s="320" t="s">
        <v>310</v>
      </c>
      <c r="B12" s="321"/>
      <c r="C12" s="322"/>
      <c r="D12" s="439">
        <f>AVERAGE(D6:D11)</f>
        <v>451.63333333333338</v>
      </c>
      <c r="E12" s="322" t="s">
        <v>974</v>
      </c>
      <c r="F12" s="322"/>
      <c r="G12" s="324"/>
      <c r="H12" s="440">
        <f>AVERAGE(H6:H11)</f>
        <v>0.14066666666666669</v>
      </c>
      <c r="I12" s="441" t="s">
        <v>975</v>
      </c>
      <c r="J12" s="39"/>
    </row>
    <row r="13" spans="1:10" ht="34.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15.75" customHeight="1" x14ac:dyDescent="0.25">
      <c r="A15" s="346" t="s">
        <v>84</v>
      </c>
      <c r="B15" s="334" t="s">
        <v>366</v>
      </c>
      <c r="C15" s="346">
        <v>3.4</v>
      </c>
      <c r="D15" s="346">
        <v>247.8</v>
      </c>
      <c r="E15" s="599" t="s">
        <v>976</v>
      </c>
      <c r="F15" s="600">
        <v>33.5</v>
      </c>
      <c r="G15" s="465">
        <v>2426.3000000000002</v>
      </c>
      <c r="H15" s="375">
        <v>0.11</v>
      </c>
      <c r="I15" s="410" t="s">
        <v>977</v>
      </c>
      <c r="J15" s="605" t="s">
        <v>393</v>
      </c>
    </row>
    <row r="16" spans="1:10" ht="15.75" customHeight="1" x14ac:dyDescent="0.25">
      <c r="A16" s="346" t="s">
        <v>87</v>
      </c>
      <c r="B16" s="334" t="s">
        <v>366</v>
      </c>
      <c r="C16" s="409" t="s">
        <v>580</v>
      </c>
      <c r="D16" s="346">
        <v>229</v>
      </c>
      <c r="E16" s="410" t="s">
        <v>721</v>
      </c>
      <c r="F16" s="509">
        <v>48.7</v>
      </c>
      <c r="G16" s="465">
        <v>2789.5</v>
      </c>
      <c r="H16" s="375">
        <v>0.12</v>
      </c>
      <c r="I16" s="410" t="s">
        <v>743</v>
      </c>
      <c r="J16" s="605" t="s">
        <v>393</v>
      </c>
    </row>
    <row r="17" spans="1:10" ht="15.75" customHeight="1" x14ac:dyDescent="0.25">
      <c r="A17" s="346" t="s">
        <v>79</v>
      </c>
      <c r="B17" s="334" t="s">
        <v>366</v>
      </c>
      <c r="C17" s="409" t="s">
        <v>686</v>
      </c>
      <c r="D17" s="346">
        <v>303.60000000000002</v>
      </c>
      <c r="E17" s="601" t="s">
        <v>757</v>
      </c>
      <c r="F17" s="509">
        <v>29.1</v>
      </c>
      <c r="G17" s="465">
        <v>2477.5</v>
      </c>
      <c r="H17" s="375">
        <v>0.151</v>
      </c>
      <c r="I17" s="410" t="s">
        <v>499</v>
      </c>
      <c r="J17" s="605" t="s">
        <v>393</v>
      </c>
    </row>
    <row r="18" spans="1:10" ht="15.75" customHeight="1" x14ac:dyDescent="0.25">
      <c r="A18" s="346" t="s">
        <v>111</v>
      </c>
      <c r="B18" s="334" t="s">
        <v>366</v>
      </c>
      <c r="C18" s="409" t="s">
        <v>821</v>
      </c>
      <c r="D18" s="346">
        <v>344.8</v>
      </c>
      <c r="E18" s="410" t="s">
        <v>978</v>
      </c>
      <c r="F18" s="509">
        <v>53.5</v>
      </c>
      <c r="G18" s="465">
        <v>2191.5</v>
      </c>
      <c r="H18" s="375">
        <v>9.6000000000000002E-2</v>
      </c>
      <c r="I18" s="410" t="s">
        <v>743</v>
      </c>
      <c r="J18" s="494" t="s">
        <v>393</v>
      </c>
    </row>
    <row r="19" spans="1:10" ht="15.75" customHeight="1" x14ac:dyDescent="0.25">
      <c r="A19" s="346" t="s">
        <v>95</v>
      </c>
      <c r="B19" s="334" t="s">
        <v>366</v>
      </c>
      <c r="C19" s="409" t="s">
        <v>979</v>
      </c>
      <c r="D19" s="346">
        <v>539.1</v>
      </c>
      <c r="E19" s="410" t="s">
        <v>980</v>
      </c>
      <c r="F19" s="509">
        <v>130</v>
      </c>
      <c r="G19" s="465">
        <v>4500.7</v>
      </c>
      <c r="H19" s="375">
        <v>0.17399999999999999</v>
      </c>
      <c r="I19" s="410" t="s">
        <v>647</v>
      </c>
      <c r="J19" s="605" t="s">
        <v>393</v>
      </c>
    </row>
    <row r="20" spans="1:10" ht="15.75" customHeight="1" x14ac:dyDescent="0.25">
      <c r="A20" s="346" t="s">
        <v>99</v>
      </c>
      <c r="B20" s="334" t="s">
        <v>366</v>
      </c>
      <c r="C20" s="409" t="s">
        <v>981</v>
      </c>
      <c r="D20" s="346">
        <v>297.10000000000002</v>
      </c>
      <c r="E20" s="410" t="s">
        <v>721</v>
      </c>
      <c r="F20" s="509">
        <v>115.5</v>
      </c>
      <c r="G20" s="465">
        <v>2671.3</v>
      </c>
      <c r="H20" s="375">
        <v>0.128</v>
      </c>
      <c r="I20" s="410" t="s">
        <v>499</v>
      </c>
      <c r="J20" s="605" t="s">
        <v>393</v>
      </c>
    </row>
    <row r="21" spans="1:10" ht="15.75" customHeight="1" x14ac:dyDescent="0.25">
      <c r="A21" s="346" t="s">
        <v>89</v>
      </c>
      <c r="B21" s="334" t="s">
        <v>366</v>
      </c>
      <c r="C21" s="409" t="s">
        <v>762</v>
      </c>
      <c r="D21" s="346">
        <v>476</v>
      </c>
      <c r="E21" s="410" t="s">
        <v>982</v>
      </c>
      <c r="F21" s="509">
        <v>33.799999999999997</v>
      </c>
      <c r="G21" s="465">
        <v>2256.1999999999998</v>
      </c>
      <c r="H21" s="375">
        <v>0.17199999999999999</v>
      </c>
      <c r="I21" s="410" t="s">
        <v>743</v>
      </c>
      <c r="J21" s="605" t="s">
        <v>393</v>
      </c>
    </row>
    <row r="22" spans="1:10" ht="15.75" customHeight="1" x14ac:dyDescent="0.25">
      <c r="A22" s="346" t="s">
        <v>105</v>
      </c>
      <c r="B22" s="334" t="s">
        <v>366</v>
      </c>
      <c r="C22" s="409" t="s">
        <v>983</v>
      </c>
      <c r="D22" s="346">
        <v>640.9</v>
      </c>
      <c r="E22" s="410" t="s">
        <v>978</v>
      </c>
      <c r="F22" s="509">
        <v>172</v>
      </c>
      <c r="G22" s="465">
        <v>3572.7</v>
      </c>
      <c r="H22" s="375">
        <v>0.2</v>
      </c>
      <c r="I22" s="410" t="s">
        <v>647</v>
      </c>
      <c r="J22" s="605" t="s">
        <v>393</v>
      </c>
    </row>
    <row r="23" spans="1:10" ht="15.75" customHeight="1" x14ac:dyDescent="0.25">
      <c r="A23" s="346" t="s">
        <v>93</v>
      </c>
      <c r="B23" s="334" t="s">
        <v>366</v>
      </c>
      <c r="C23" s="409" t="s">
        <v>984</v>
      </c>
      <c r="D23" s="346">
        <v>459.6</v>
      </c>
      <c r="E23" s="410" t="s">
        <v>985</v>
      </c>
      <c r="F23" s="509">
        <v>127.7</v>
      </c>
      <c r="G23" s="465">
        <v>4834.5</v>
      </c>
      <c r="H23" s="375">
        <v>0.21099999999999999</v>
      </c>
      <c r="I23" s="410" t="s">
        <v>647</v>
      </c>
      <c r="J23" s="499" t="s">
        <v>393</v>
      </c>
    </row>
    <row r="24" spans="1:10" ht="15.75" customHeight="1" x14ac:dyDescent="0.25">
      <c r="A24" s="346" t="s">
        <v>109</v>
      </c>
      <c r="B24" s="334" t="s">
        <v>366</v>
      </c>
      <c r="C24" s="409" t="s">
        <v>981</v>
      </c>
      <c r="D24" s="332">
        <v>388.3</v>
      </c>
      <c r="E24" s="410" t="s">
        <v>986</v>
      </c>
      <c r="F24" s="513">
        <v>112.2</v>
      </c>
      <c r="G24" s="465">
        <v>3391.1</v>
      </c>
      <c r="H24" s="375">
        <v>0.13900000000000001</v>
      </c>
      <c r="I24" s="410" t="s">
        <v>743</v>
      </c>
      <c r="J24" s="499" t="s">
        <v>393</v>
      </c>
    </row>
    <row r="25" spans="1:10" ht="21" customHeight="1" x14ac:dyDescent="0.25">
      <c r="A25" s="262" t="s">
        <v>310</v>
      </c>
      <c r="B25" s="258"/>
      <c r="C25" s="255"/>
      <c r="D25" s="446">
        <f>AVERAGE(D15:D24)</f>
        <v>392.62</v>
      </c>
      <c r="E25" s="261" t="s">
        <v>987</v>
      </c>
      <c r="F25" s="466"/>
      <c r="G25" s="256"/>
      <c r="H25" s="447">
        <v>0.15</v>
      </c>
      <c r="I25" s="448" t="s">
        <v>988</v>
      </c>
      <c r="J25" s="39"/>
    </row>
    <row r="26" spans="1:10" ht="31.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t="s">
        <v>357</v>
      </c>
      <c r="B27" s="859"/>
      <c r="C27" s="859"/>
      <c r="D27" s="859"/>
      <c r="E27" s="859"/>
      <c r="F27" s="859"/>
      <c r="G27" s="859"/>
      <c r="H27" s="859"/>
      <c r="I27" s="859"/>
      <c r="J27" s="449"/>
    </row>
    <row r="28" spans="1:10" ht="15.75" customHeight="1" x14ac:dyDescent="0.25">
      <c r="A28" s="365" t="s">
        <v>107</v>
      </c>
      <c r="B28" s="334" t="s">
        <v>366</v>
      </c>
      <c r="C28" s="366">
        <v>30.8</v>
      </c>
      <c r="D28" s="366">
        <v>396.1</v>
      </c>
      <c r="E28" s="409" t="s">
        <v>989</v>
      </c>
      <c r="F28" s="366">
        <v>153.5</v>
      </c>
      <c r="G28" s="367">
        <v>1971.4</v>
      </c>
      <c r="H28" s="368">
        <v>0.14399999999999999</v>
      </c>
      <c r="I28" s="413" t="s">
        <v>537</v>
      </c>
      <c r="J28" s="499" t="s">
        <v>393</v>
      </c>
    </row>
    <row r="29" spans="1:10" ht="15.75" customHeight="1" x14ac:dyDescent="0.25">
      <c r="A29" s="350" t="s">
        <v>97</v>
      </c>
      <c r="B29" s="334" t="s">
        <v>366</v>
      </c>
      <c r="C29" s="352">
        <v>16.399999999999999</v>
      </c>
      <c r="D29" s="352">
        <v>400</v>
      </c>
      <c r="E29" s="409" t="s">
        <v>990</v>
      </c>
      <c r="F29" s="352">
        <v>130.80000000000001</v>
      </c>
      <c r="G29" s="353">
        <v>3186.4</v>
      </c>
      <c r="H29" s="354">
        <v>0.106</v>
      </c>
      <c r="I29" s="414" t="s">
        <v>537</v>
      </c>
      <c r="J29" s="499" t="s">
        <v>393</v>
      </c>
    </row>
    <row r="30" spans="1:10" ht="15.75" customHeight="1" x14ac:dyDescent="0.25">
      <c r="A30" s="370" t="s">
        <v>103</v>
      </c>
      <c r="B30" s="334" t="s">
        <v>366</v>
      </c>
      <c r="C30" s="352">
        <v>31.1</v>
      </c>
      <c r="D30" s="371">
        <v>492.6</v>
      </c>
      <c r="E30" s="409" t="s">
        <v>991</v>
      </c>
      <c r="F30" s="352">
        <v>230.4</v>
      </c>
      <c r="G30" s="353">
        <v>3645.5</v>
      </c>
      <c r="H30" s="354">
        <v>0.18099999999999999</v>
      </c>
      <c r="I30" s="414" t="s">
        <v>537</v>
      </c>
      <c r="J30" s="499" t="s">
        <v>393</v>
      </c>
    </row>
    <row r="31" spans="1:10" ht="19.5" customHeight="1" x14ac:dyDescent="0.25">
      <c r="A31" s="452" t="s">
        <v>310</v>
      </c>
      <c r="B31" s="289"/>
      <c r="C31" s="453"/>
      <c r="D31" s="454">
        <f>AVERAGE(D28:D30)</f>
        <v>429.56666666666666</v>
      </c>
      <c r="E31" s="455" t="s">
        <v>992</v>
      </c>
      <c r="F31" s="456"/>
      <c r="G31" s="457"/>
      <c r="H31" s="458">
        <f>AVERAGE(H28:H30)</f>
        <v>0.14366666666666666</v>
      </c>
      <c r="I31" s="459" t="s">
        <v>993</v>
      </c>
      <c r="J31" s="506"/>
    </row>
  </sheetData>
  <mergeCells count="5">
    <mergeCell ref="A1:B1"/>
    <mergeCell ref="C1:F1"/>
    <mergeCell ref="A5:I5"/>
    <mergeCell ref="A14:I14"/>
    <mergeCell ref="A27:I2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FFC89-B199-41D1-A30C-D7C927A76B2B}">
  <dimension ref="A1:J31"/>
  <sheetViews>
    <sheetView workbookViewId="0">
      <selection activeCell="D12" sqref="D12"/>
    </sheetView>
  </sheetViews>
  <sheetFormatPr defaultRowHeight="15" x14ac:dyDescent="0.25"/>
  <cols>
    <col min="1" max="1" width="18.140625" customWidth="1"/>
    <col min="2" max="2" width="18.42578125" customWidth="1"/>
    <col min="3" max="3" width="18.28515625" customWidth="1"/>
    <col min="4" max="4" width="18.42578125" customWidth="1"/>
    <col min="5" max="5" width="18.28515625" customWidth="1"/>
    <col min="6" max="6" width="18.140625" customWidth="1"/>
    <col min="7" max="7" width="18.5703125" customWidth="1"/>
    <col min="8" max="8" width="18.42578125" customWidth="1"/>
    <col min="9" max="9" width="13.7109375" customWidth="1"/>
    <col min="10" max="10" width="15.42578125" customWidth="1"/>
  </cols>
  <sheetData>
    <row r="1" spans="1:10" ht="55.5" customHeight="1" x14ac:dyDescent="0.25">
      <c r="A1" s="876" t="s">
        <v>994</v>
      </c>
      <c r="B1" s="876"/>
      <c r="C1" s="872" t="s">
        <v>266</v>
      </c>
      <c r="D1" s="872"/>
      <c r="E1" s="872"/>
      <c r="F1" s="872"/>
      <c r="G1" s="495"/>
      <c r="H1" s="495"/>
      <c r="I1" s="495"/>
      <c r="J1" s="496"/>
    </row>
    <row r="2" spans="1:10" ht="110.25" customHeight="1" x14ac:dyDescent="0.25">
      <c r="A2" s="632" t="s">
        <v>267</v>
      </c>
      <c r="B2" s="633" t="s">
        <v>337</v>
      </c>
      <c r="C2" s="634" t="s">
        <v>269</v>
      </c>
      <c r="D2" s="635" t="s">
        <v>290</v>
      </c>
      <c r="E2" s="636" t="s">
        <v>271</v>
      </c>
      <c r="F2" s="637" t="s">
        <v>338</v>
      </c>
      <c r="G2" s="496"/>
      <c r="H2" s="496"/>
      <c r="I2" s="496"/>
      <c r="J2" s="496"/>
    </row>
    <row r="3" spans="1:10" ht="39.75" customHeight="1" x14ac:dyDescent="0.25">
      <c r="A3" s="94" t="s">
        <v>237</v>
      </c>
      <c r="B3" s="95" t="s">
        <v>238</v>
      </c>
      <c r="C3" s="95" t="s">
        <v>239</v>
      </c>
      <c r="D3" s="95" t="s">
        <v>240</v>
      </c>
      <c r="E3" s="95" t="s">
        <v>462</v>
      </c>
      <c r="F3" s="95" t="s">
        <v>242</v>
      </c>
      <c r="G3" s="95" t="s">
        <v>243</v>
      </c>
      <c r="H3" s="96" t="s">
        <v>273</v>
      </c>
      <c r="I3" s="110" t="s">
        <v>274</v>
      </c>
      <c r="J3" s="338" t="s">
        <v>275</v>
      </c>
    </row>
    <row r="4" spans="1:10" ht="27.75" customHeight="1" x14ac:dyDescent="0.25">
      <c r="A4" s="202" t="s">
        <v>244</v>
      </c>
      <c r="B4" s="376"/>
      <c r="C4" s="335">
        <v>3437.8</v>
      </c>
      <c r="D4" s="335" t="s">
        <v>995</v>
      </c>
      <c r="E4" s="335" t="s">
        <v>996</v>
      </c>
      <c r="F4" s="335">
        <v>35117.4</v>
      </c>
      <c r="G4" s="335">
        <v>3526.7</v>
      </c>
      <c r="H4" s="206" t="s">
        <v>997</v>
      </c>
      <c r="I4" s="335" t="s">
        <v>566</v>
      </c>
      <c r="J4" s="497"/>
    </row>
    <row r="5" spans="1:10" x14ac:dyDescent="0.25">
      <c r="A5" s="814" t="s">
        <v>245</v>
      </c>
      <c r="B5" s="800"/>
      <c r="C5" s="800"/>
      <c r="D5" s="800"/>
      <c r="E5" s="800"/>
      <c r="F5" s="800"/>
      <c r="G5" s="800"/>
      <c r="H5" s="800"/>
      <c r="I5" s="801"/>
      <c r="J5" s="498"/>
    </row>
    <row r="6" spans="1:10" ht="16.5" customHeight="1" x14ac:dyDescent="0.25">
      <c r="A6" s="346" t="s">
        <v>115</v>
      </c>
      <c r="B6" s="334" t="s">
        <v>366</v>
      </c>
      <c r="C6" s="409" t="s">
        <v>998</v>
      </c>
      <c r="D6" s="346">
        <v>395.6</v>
      </c>
      <c r="E6" s="410" t="s">
        <v>530</v>
      </c>
      <c r="F6" s="509">
        <v>67.8</v>
      </c>
      <c r="G6" s="606">
        <v>4474.5</v>
      </c>
      <c r="H6" s="375">
        <v>0.17</v>
      </c>
      <c r="I6" s="410" t="s">
        <v>499</v>
      </c>
      <c r="J6" s="499" t="s">
        <v>393</v>
      </c>
    </row>
    <row r="7" spans="1:10" ht="16.5" customHeight="1" x14ac:dyDescent="0.25">
      <c r="A7" s="346" t="s">
        <v>113</v>
      </c>
      <c r="B7" s="334" t="s">
        <v>366</v>
      </c>
      <c r="C7" s="409" t="s">
        <v>585</v>
      </c>
      <c r="D7" s="346">
        <v>270.60000000000002</v>
      </c>
      <c r="E7" s="410" t="s">
        <v>500</v>
      </c>
      <c r="F7" s="603">
        <v>81</v>
      </c>
      <c r="G7" s="606">
        <v>2645.6</v>
      </c>
      <c r="H7" s="375">
        <v>0.107</v>
      </c>
      <c r="I7" s="410" t="s">
        <v>544</v>
      </c>
      <c r="J7" s="499" t="s">
        <v>393</v>
      </c>
    </row>
    <row r="8" spans="1:10" ht="16.5" customHeight="1" x14ac:dyDescent="0.25">
      <c r="A8" s="346" t="s">
        <v>82</v>
      </c>
      <c r="B8" s="334" t="s">
        <v>366</v>
      </c>
      <c r="C8" s="409" t="s">
        <v>999</v>
      </c>
      <c r="D8" s="346">
        <v>389.7</v>
      </c>
      <c r="E8" s="410" t="s">
        <v>646</v>
      </c>
      <c r="F8" s="509">
        <v>69.7</v>
      </c>
      <c r="G8" s="606">
        <v>2756.7</v>
      </c>
      <c r="H8" s="375">
        <v>0.106</v>
      </c>
      <c r="I8" s="410" t="s">
        <v>544</v>
      </c>
      <c r="J8" s="499" t="s">
        <v>393</v>
      </c>
    </row>
    <row r="9" spans="1:10" ht="16.5" customHeight="1" x14ac:dyDescent="0.25">
      <c r="A9" s="346" t="s">
        <v>124</v>
      </c>
      <c r="B9" s="334" t="s">
        <v>366</v>
      </c>
      <c r="C9" s="409" t="s">
        <v>1000</v>
      </c>
      <c r="D9" s="346">
        <v>389.5</v>
      </c>
      <c r="E9" s="410" t="s">
        <v>996</v>
      </c>
      <c r="F9" s="603">
        <v>170.4</v>
      </c>
      <c r="G9" s="606">
        <v>2408</v>
      </c>
      <c r="H9" s="375">
        <v>0.13900000000000001</v>
      </c>
      <c r="I9" s="410" t="s">
        <v>566</v>
      </c>
      <c r="J9" s="499" t="s">
        <v>393</v>
      </c>
    </row>
    <row r="10" spans="1:10" ht="16.5" customHeight="1" x14ac:dyDescent="0.25">
      <c r="A10" s="346" t="s">
        <v>91</v>
      </c>
      <c r="B10" s="334" t="s">
        <v>366</v>
      </c>
      <c r="C10" s="409" t="s">
        <v>1001</v>
      </c>
      <c r="D10" s="346">
        <v>516.5</v>
      </c>
      <c r="E10" s="410" t="s">
        <v>549</v>
      </c>
      <c r="F10" s="603">
        <v>67.099999999999994</v>
      </c>
      <c r="G10" s="606">
        <v>2890.1</v>
      </c>
      <c r="H10" s="375">
        <v>0.159</v>
      </c>
      <c r="I10" s="410" t="s">
        <v>499</v>
      </c>
      <c r="J10" s="499" t="s">
        <v>393</v>
      </c>
    </row>
    <row r="11" spans="1:10" ht="16.5" customHeight="1" x14ac:dyDescent="0.25">
      <c r="A11" s="346" t="s">
        <v>101</v>
      </c>
      <c r="B11" s="334" t="s">
        <v>366</v>
      </c>
      <c r="C11" s="409" t="s">
        <v>691</v>
      </c>
      <c r="D11" s="624">
        <v>269.2</v>
      </c>
      <c r="E11" s="410" t="s">
        <v>1002</v>
      </c>
      <c r="F11" s="603">
        <v>60.8</v>
      </c>
      <c r="G11" s="606">
        <v>2548.6999999999998</v>
      </c>
      <c r="H11" s="375">
        <v>9.6000000000000002E-2</v>
      </c>
      <c r="I11" s="410" t="s">
        <v>544</v>
      </c>
      <c r="J11" s="499" t="s">
        <v>393</v>
      </c>
    </row>
    <row r="12" spans="1:10" ht="28.5" customHeight="1" x14ac:dyDescent="0.25">
      <c r="A12" s="320" t="s">
        <v>310</v>
      </c>
      <c r="B12" s="321"/>
      <c r="C12" s="322"/>
      <c r="D12" s="439">
        <f>AVERAGE(D6:D11)</f>
        <v>371.84999999999997</v>
      </c>
      <c r="E12" s="322" t="s">
        <v>1003</v>
      </c>
      <c r="F12" s="322"/>
      <c r="G12" s="324"/>
      <c r="H12" s="440">
        <f>AVERAGE(H6:H11)</f>
        <v>0.1295</v>
      </c>
      <c r="I12" s="441" t="s">
        <v>1004</v>
      </c>
      <c r="J12" s="39"/>
    </row>
    <row r="13" spans="1:10" ht="34.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16.5" customHeight="1" x14ac:dyDescent="0.25">
      <c r="A15" s="98" t="s">
        <v>84</v>
      </c>
      <c r="B15" s="339" t="s">
        <v>279</v>
      </c>
      <c r="C15" s="98">
        <v>1.8</v>
      </c>
      <c r="D15" s="98">
        <v>134.19999999999999</v>
      </c>
      <c r="E15" s="510" t="s">
        <v>569</v>
      </c>
      <c r="F15" s="511">
        <v>23</v>
      </c>
      <c r="G15" s="464">
        <v>1662.3</v>
      </c>
      <c r="H15" s="217">
        <v>9.2999999999999999E-2</v>
      </c>
      <c r="I15" s="412" t="s">
        <v>598</v>
      </c>
      <c r="J15" s="605" t="s">
        <v>393</v>
      </c>
    </row>
    <row r="16" spans="1:10" ht="16.5" customHeight="1" x14ac:dyDescent="0.25">
      <c r="A16" s="346" t="s">
        <v>87</v>
      </c>
      <c r="B16" s="334" t="s">
        <v>366</v>
      </c>
      <c r="C16" s="409" t="s">
        <v>831</v>
      </c>
      <c r="D16" s="346">
        <v>237.2</v>
      </c>
      <c r="E16" s="410" t="s">
        <v>996</v>
      </c>
      <c r="F16" s="509">
        <v>51</v>
      </c>
      <c r="G16" s="465">
        <v>2920.4</v>
      </c>
      <c r="H16" s="375">
        <v>0.14799999999999999</v>
      </c>
      <c r="I16" s="410" t="s">
        <v>977</v>
      </c>
      <c r="J16" s="605" t="s">
        <v>393</v>
      </c>
    </row>
    <row r="17" spans="1:10" ht="16.5" customHeight="1" x14ac:dyDescent="0.25">
      <c r="A17" s="346" t="s">
        <v>79</v>
      </c>
      <c r="B17" s="334" t="s">
        <v>366</v>
      </c>
      <c r="C17" s="409" t="s">
        <v>686</v>
      </c>
      <c r="D17" s="346">
        <v>303.60000000000002</v>
      </c>
      <c r="E17" s="601" t="s">
        <v>530</v>
      </c>
      <c r="F17" s="509">
        <v>25.5</v>
      </c>
      <c r="G17" s="465">
        <v>2173.8000000000002</v>
      </c>
      <c r="H17" s="375">
        <v>0.1</v>
      </c>
      <c r="I17" s="410" t="s">
        <v>647</v>
      </c>
      <c r="J17" s="605" t="s">
        <v>393</v>
      </c>
    </row>
    <row r="18" spans="1:10" ht="16.5" customHeight="1" x14ac:dyDescent="0.25">
      <c r="A18" s="346" t="s">
        <v>111</v>
      </c>
      <c r="B18" s="334" t="s">
        <v>366</v>
      </c>
      <c r="C18" s="409" t="s">
        <v>1005</v>
      </c>
      <c r="D18" s="346">
        <v>192.8</v>
      </c>
      <c r="E18" s="410" t="s">
        <v>504</v>
      </c>
      <c r="F18" s="509">
        <v>51.7</v>
      </c>
      <c r="G18" s="465">
        <v>2115.6</v>
      </c>
      <c r="H18" s="375">
        <v>9.0999999999999998E-2</v>
      </c>
      <c r="I18" s="410" t="s">
        <v>977</v>
      </c>
      <c r="J18" s="494" t="s">
        <v>393</v>
      </c>
    </row>
    <row r="19" spans="1:10" ht="16.5" customHeight="1" x14ac:dyDescent="0.25">
      <c r="A19" s="346" t="s">
        <v>95</v>
      </c>
      <c r="B19" s="334" t="s">
        <v>366</v>
      </c>
      <c r="C19" s="409" t="s">
        <v>763</v>
      </c>
      <c r="D19" s="346">
        <v>361</v>
      </c>
      <c r="E19" s="410" t="s">
        <v>545</v>
      </c>
      <c r="F19" s="509">
        <v>113.4</v>
      </c>
      <c r="G19" s="465">
        <v>3927</v>
      </c>
      <c r="H19" s="375">
        <v>0.13</v>
      </c>
      <c r="I19" s="410" t="s">
        <v>743</v>
      </c>
      <c r="J19" s="605" t="s">
        <v>393</v>
      </c>
    </row>
    <row r="20" spans="1:10" ht="16.5" customHeight="1" x14ac:dyDescent="0.25">
      <c r="A20" s="346" t="s">
        <v>99</v>
      </c>
      <c r="B20" s="334" t="s">
        <v>366</v>
      </c>
      <c r="C20" s="409" t="s">
        <v>826</v>
      </c>
      <c r="D20" s="346">
        <v>293.8</v>
      </c>
      <c r="E20" s="410" t="s">
        <v>996</v>
      </c>
      <c r="F20" s="509">
        <v>114.2</v>
      </c>
      <c r="G20" s="465">
        <v>2641.5</v>
      </c>
      <c r="H20" s="375">
        <v>0.13600000000000001</v>
      </c>
      <c r="I20" s="410" t="s">
        <v>647</v>
      </c>
      <c r="J20" s="605" t="s">
        <v>393</v>
      </c>
    </row>
    <row r="21" spans="1:10" ht="16.5" customHeight="1" x14ac:dyDescent="0.25">
      <c r="A21" s="346" t="s">
        <v>89</v>
      </c>
      <c r="B21" s="334" t="s">
        <v>366</v>
      </c>
      <c r="C21" s="409" t="s">
        <v>615</v>
      </c>
      <c r="D21" s="346">
        <v>295.10000000000002</v>
      </c>
      <c r="E21" s="410" t="s">
        <v>492</v>
      </c>
      <c r="F21" s="509">
        <v>31.8</v>
      </c>
      <c r="G21" s="465">
        <v>2122.9</v>
      </c>
      <c r="H21" s="375">
        <v>0.188</v>
      </c>
      <c r="I21" s="410" t="s">
        <v>977</v>
      </c>
      <c r="J21" s="605" t="s">
        <v>393</v>
      </c>
    </row>
    <row r="22" spans="1:10" ht="16.5" customHeight="1" x14ac:dyDescent="0.25">
      <c r="A22" s="346" t="s">
        <v>105</v>
      </c>
      <c r="B22" s="334" t="s">
        <v>366</v>
      </c>
      <c r="C22" s="409" t="s">
        <v>1006</v>
      </c>
      <c r="D22" s="346">
        <v>492.5</v>
      </c>
      <c r="E22" s="410" t="s">
        <v>1007</v>
      </c>
      <c r="F22" s="509">
        <v>165.2</v>
      </c>
      <c r="G22" s="465">
        <v>3433.2</v>
      </c>
      <c r="H22" s="375">
        <v>0.20200000000000001</v>
      </c>
      <c r="I22" s="410" t="s">
        <v>743</v>
      </c>
      <c r="J22" s="605" t="s">
        <v>393</v>
      </c>
    </row>
    <row r="23" spans="1:10" ht="16.5" customHeight="1" x14ac:dyDescent="0.25">
      <c r="A23" s="346" t="s">
        <v>93</v>
      </c>
      <c r="B23" s="334" t="s">
        <v>366</v>
      </c>
      <c r="C23" s="409" t="s">
        <v>1008</v>
      </c>
      <c r="D23" s="346">
        <v>438</v>
      </c>
      <c r="E23" s="410" t="s">
        <v>500</v>
      </c>
      <c r="F23" s="509">
        <v>108.4</v>
      </c>
      <c r="G23" s="465">
        <v>4104.3999999999996</v>
      </c>
      <c r="H23" s="375">
        <v>0.16200000000000001</v>
      </c>
      <c r="I23" s="410" t="s">
        <v>743</v>
      </c>
      <c r="J23" s="499" t="s">
        <v>393</v>
      </c>
    </row>
    <row r="24" spans="1:10" ht="16.5" customHeight="1" x14ac:dyDescent="0.25">
      <c r="A24" s="346" t="s">
        <v>109</v>
      </c>
      <c r="B24" s="334" t="s">
        <v>366</v>
      </c>
      <c r="C24" s="409" t="s">
        <v>1009</v>
      </c>
      <c r="D24" s="332">
        <v>327.9</v>
      </c>
      <c r="E24" s="410" t="s">
        <v>603</v>
      </c>
      <c r="F24" s="513">
        <v>96.7</v>
      </c>
      <c r="G24" s="465">
        <v>2920.9</v>
      </c>
      <c r="H24" s="375">
        <v>0.11899999999999999</v>
      </c>
      <c r="I24" s="410" t="s">
        <v>977</v>
      </c>
      <c r="J24" s="499" t="s">
        <v>393</v>
      </c>
    </row>
    <row r="25" spans="1:10" ht="30" x14ac:dyDescent="0.25">
      <c r="A25" s="262" t="s">
        <v>310</v>
      </c>
      <c r="B25" s="258"/>
      <c r="C25" s="255"/>
      <c r="D25" s="446">
        <f>AVERAGE(D15:D24)</f>
        <v>307.61</v>
      </c>
      <c r="E25" s="261" t="s">
        <v>1010</v>
      </c>
      <c r="F25" s="466"/>
      <c r="G25" s="256"/>
      <c r="H25" s="447">
        <v>0.13700000000000001</v>
      </c>
      <c r="I25" s="448" t="s">
        <v>1011</v>
      </c>
      <c r="J25" s="39"/>
    </row>
    <row r="26" spans="1:10" ht="45"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t="s">
        <v>357</v>
      </c>
      <c r="B27" s="859"/>
      <c r="C27" s="859"/>
      <c r="D27" s="859"/>
      <c r="E27" s="859"/>
      <c r="F27" s="859"/>
      <c r="G27" s="859"/>
      <c r="H27" s="859"/>
      <c r="I27" s="859"/>
      <c r="J27" s="449"/>
    </row>
    <row r="28" spans="1:10" ht="16.5" customHeight="1" x14ac:dyDescent="0.25">
      <c r="A28" s="365" t="s">
        <v>107</v>
      </c>
      <c r="B28" s="334" t="s">
        <v>366</v>
      </c>
      <c r="C28" s="366">
        <v>18.399999999999999</v>
      </c>
      <c r="D28" s="366">
        <v>236.5</v>
      </c>
      <c r="E28" s="409" t="s">
        <v>643</v>
      </c>
      <c r="F28" s="366">
        <v>124.4</v>
      </c>
      <c r="G28" s="367">
        <v>1597.3</v>
      </c>
      <c r="H28" s="368">
        <v>7.4999999999999997E-2</v>
      </c>
      <c r="I28" s="413" t="s">
        <v>559</v>
      </c>
      <c r="J28" s="499" t="s">
        <v>393</v>
      </c>
    </row>
    <row r="29" spans="1:10" ht="16.5" customHeight="1" x14ac:dyDescent="0.25">
      <c r="A29" s="350" t="s">
        <v>97</v>
      </c>
      <c r="B29" s="334" t="s">
        <v>366</v>
      </c>
      <c r="C29" s="352">
        <v>20.399999999999999</v>
      </c>
      <c r="D29" s="352">
        <v>497.4</v>
      </c>
      <c r="E29" s="409" t="s">
        <v>1012</v>
      </c>
      <c r="F29" s="352">
        <v>146.5</v>
      </c>
      <c r="G29" s="353">
        <v>3569</v>
      </c>
      <c r="H29" s="354">
        <v>0.13800000000000001</v>
      </c>
      <c r="I29" s="414" t="s">
        <v>589</v>
      </c>
      <c r="J29" s="499" t="s">
        <v>393</v>
      </c>
    </row>
    <row r="30" spans="1:10" ht="16.5" customHeight="1" x14ac:dyDescent="0.25">
      <c r="A30" s="370" t="s">
        <v>103</v>
      </c>
      <c r="B30" s="334" t="s">
        <v>366</v>
      </c>
      <c r="C30" s="352">
        <v>28</v>
      </c>
      <c r="D30" s="371">
        <v>442.9</v>
      </c>
      <c r="E30" s="409" t="s">
        <v>1013</v>
      </c>
      <c r="F30" s="352">
        <v>183</v>
      </c>
      <c r="G30" s="353">
        <v>2895.1</v>
      </c>
      <c r="H30" s="354">
        <v>0.16200000000000001</v>
      </c>
      <c r="I30" s="414" t="s">
        <v>559</v>
      </c>
      <c r="J30" s="499" t="s">
        <v>393</v>
      </c>
    </row>
    <row r="31" spans="1:10" ht="30" x14ac:dyDescent="0.25">
      <c r="A31" s="452" t="s">
        <v>310</v>
      </c>
      <c r="B31" s="289"/>
      <c r="C31" s="453"/>
      <c r="D31" s="454">
        <f>AVERAGE(D28:D30)</f>
        <v>392.26666666666665</v>
      </c>
      <c r="E31" s="455" t="s">
        <v>1014</v>
      </c>
      <c r="F31" s="456"/>
      <c r="G31" s="457"/>
      <c r="H31" s="458">
        <f>AVERAGE(H28:H30)</f>
        <v>0.125</v>
      </c>
      <c r="I31" s="459" t="s">
        <v>1015</v>
      </c>
      <c r="J31" s="506"/>
    </row>
  </sheetData>
  <mergeCells count="5">
    <mergeCell ref="A1:B1"/>
    <mergeCell ref="C1:F1"/>
    <mergeCell ref="A5:I5"/>
    <mergeCell ref="A14:I14"/>
    <mergeCell ref="A27:I2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C93C-4226-47DE-8D35-486F9F90F8AF}">
  <dimension ref="A1:J31"/>
  <sheetViews>
    <sheetView topLeftCell="A13" workbookViewId="0">
      <selection activeCell="J30" sqref="J30"/>
    </sheetView>
  </sheetViews>
  <sheetFormatPr defaultRowHeight="15" x14ac:dyDescent="0.25"/>
  <cols>
    <col min="1" max="1" width="18.85546875" customWidth="1"/>
    <col min="2" max="2" width="18.7109375" customWidth="1"/>
    <col min="3" max="3" width="19" customWidth="1"/>
    <col min="4" max="4" width="19.28515625" customWidth="1"/>
    <col min="5" max="5" width="18.85546875" customWidth="1"/>
    <col min="6" max="7" width="18.7109375" customWidth="1"/>
    <col min="8" max="8" width="18.85546875" customWidth="1"/>
    <col min="9" max="9" width="18.5703125" customWidth="1"/>
    <col min="10" max="10" width="18.7109375" customWidth="1"/>
  </cols>
  <sheetData>
    <row r="1" spans="1:10" ht="62.25" customHeight="1" x14ac:dyDescent="0.25">
      <c r="A1" s="876" t="s">
        <v>1016</v>
      </c>
      <c r="B1" s="876"/>
      <c r="C1" s="872" t="s">
        <v>266</v>
      </c>
      <c r="D1" s="872"/>
      <c r="E1" s="872"/>
      <c r="F1" s="872"/>
      <c r="G1" s="495"/>
      <c r="H1" s="495"/>
      <c r="I1" s="495"/>
      <c r="J1" s="496"/>
    </row>
    <row r="2" spans="1:10" ht="106.5" customHeight="1" x14ac:dyDescent="0.25">
      <c r="A2" s="632" t="s">
        <v>267</v>
      </c>
      <c r="B2" s="633" t="s">
        <v>337</v>
      </c>
      <c r="C2" s="634" t="s">
        <v>269</v>
      </c>
      <c r="D2" s="635" t="s">
        <v>290</v>
      </c>
      <c r="E2" s="636" t="s">
        <v>271</v>
      </c>
      <c r="F2" s="637" t="s">
        <v>338</v>
      </c>
      <c r="G2" s="496"/>
      <c r="H2" s="496"/>
      <c r="I2" s="496"/>
      <c r="J2" s="496"/>
    </row>
    <row r="3" spans="1:10" ht="31.5" customHeight="1" x14ac:dyDescent="0.25">
      <c r="A3" s="94" t="s">
        <v>237</v>
      </c>
      <c r="B3" s="95" t="s">
        <v>238</v>
      </c>
      <c r="C3" s="95" t="s">
        <v>239</v>
      </c>
      <c r="D3" s="95" t="s">
        <v>240</v>
      </c>
      <c r="E3" s="95" t="s">
        <v>462</v>
      </c>
      <c r="F3" s="95" t="s">
        <v>242</v>
      </c>
      <c r="G3" s="95" t="s">
        <v>243</v>
      </c>
      <c r="H3" s="96" t="s">
        <v>273</v>
      </c>
      <c r="I3" s="110" t="s">
        <v>274</v>
      </c>
      <c r="J3" s="338" t="s">
        <v>275</v>
      </c>
    </row>
    <row r="4" spans="1:10" ht="28.5" customHeight="1" x14ac:dyDescent="0.25">
      <c r="A4" s="202" t="s">
        <v>244</v>
      </c>
      <c r="B4" s="376"/>
      <c r="C4" s="335">
        <v>2526.1</v>
      </c>
      <c r="D4" s="335" t="s">
        <v>1017</v>
      </c>
      <c r="E4" s="335" t="s">
        <v>1018</v>
      </c>
      <c r="F4" s="335">
        <v>28619</v>
      </c>
      <c r="G4" s="335">
        <v>2874.1</v>
      </c>
      <c r="H4" s="206" t="s">
        <v>1019</v>
      </c>
      <c r="I4" s="335" t="s">
        <v>598</v>
      </c>
      <c r="J4" s="497"/>
    </row>
    <row r="5" spans="1:10" x14ac:dyDescent="0.25">
      <c r="A5" s="814" t="s">
        <v>245</v>
      </c>
      <c r="B5" s="800"/>
      <c r="C5" s="800"/>
      <c r="D5" s="800"/>
      <c r="E5" s="800"/>
      <c r="F5" s="800"/>
      <c r="G5" s="800"/>
      <c r="H5" s="800"/>
      <c r="I5" s="801"/>
      <c r="J5" s="498"/>
    </row>
    <row r="6" spans="1:10" ht="21.75" customHeight="1" x14ac:dyDescent="0.25">
      <c r="A6" s="346" t="s">
        <v>115</v>
      </c>
      <c r="B6" s="334" t="s">
        <v>366</v>
      </c>
      <c r="C6" s="409" t="s">
        <v>659</v>
      </c>
      <c r="D6" s="346">
        <v>461.5</v>
      </c>
      <c r="E6" s="410" t="s">
        <v>569</v>
      </c>
      <c r="F6" s="509">
        <v>64.8</v>
      </c>
      <c r="G6" s="606">
        <v>4276.7</v>
      </c>
      <c r="H6" s="375">
        <v>0.18</v>
      </c>
      <c r="I6" s="410" t="s">
        <v>503</v>
      </c>
      <c r="J6" s="499" t="s">
        <v>393</v>
      </c>
    </row>
    <row r="7" spans="1:10" ht="21.75" customHeight="1" x14ac:dyDescent="0.25">
      <c r="A7" s="346" t="s">
        <v>113</v>
      </c>
      <c r="B7" s="334" t="s">
        <v>366</v>
      </c>
      <c r="C7" s="409" t="s">
        <v>825</v>
      </c>
      <c r="D7" s="346">
        <v>433.9</v>
      </c>
      <c r="E7" s="410" t="s">
        <v>1020</v>
      </c>
      <c r="F7" s="603">
        <v>70.7</v>
      </c>
      <c r="G7" s="606">
        <v>2309.6999999999998</v>
      </c>
      <c r="H7" s="375">
        <v>0.115</v>
      </c>
      <c r="I7" s="410" t="s">
        <v>499</v>
      </c>
      <c r="J7" s="499" t="s">
        <v>393</v>
      </c>
    </row>
    <row r="8" spans="1:10" ht="21.75" customHeight="1" x14ac:dyDescent="0.25">
      <c r="A8" s="346" t="s">
        <v>82</v>
      </c>
      <c r="B8" s="334" t="s">
        <v>366</v>
      </c>
      <c r="C8" s="409" t="s">
        <v>805</v>
      </c>
      <c r="D8" s="346">
        <v>225.9</v>
      </c>
      <c r="E8" s="410" t="s">
        <v>483</v>
      </c>
      <c r="F8" s="509">
        <v>52.7</v>
      </c>
      <c r="G8" s="606">
        <v>2084.4</v>
      </c>
      <c r="H8" s="375">
        <v>0.108</v>
      </c>
      <c r="I8" s="410" t="s">
        <v>566</v>
      </c>
      <c r="J8" s="499" t="s">
        <v>393</v>
      </c>
    </row>
    <row r="9" spans="1:10" ht="21.75" customHeight="1" x14ac:dyDescent="0.25">
      <c r="A9" s="346" t="s">
        <v>124</v>
      </c>
      <c r="B9" s="334" t="s">
        <v>366</v>
      </c>
      <c r="C9" s="409" t="s">
        <v>1021</v>
      </c>
      <c r="D9" s="346">
        <v>320.89999999999998</v>
      </c>
      <c r="E9" s="410" t="s">
        <v>1018</v>
      </c>
      <c r="F9" s="603">
        <v>149.5</v>
      </c>
      <c r="G9" s="606">
        <v>2113.3000000000002</v>
      </c>
      <c r="H9" s="375">
        <v>0.112</v>
      </c>
      <c r="I9" s="410" t="s">
        <v>598</v>
      </c>
      <c r="J9" s="499" t="s">
        <v>393</v>
      </c>
    </row>
    <row r="10" spans="1:10" ht="21.75" customHeight="1" x14ac:dyDescent="0.25">
      <c r="A10" s="346" t="s">
        <v>91</v>
      </c>
      <c r="B10" s="334" t="s">
        <v>366</v>
      </c>
      <c r="C10" s="409" t="s">
        <v>1022</v>
      </c>
      <c r="D10" s="346">
        <v>332</v>
      </c>
      <c r="E10" s="410" t="s">
        <v>1023</v>
      </c>
      <c r="F10" s="603">
        <v>63</v>
      </c>
      <c r="G10" s="606">
        <v>2711.7</v>
      </c>
      <c r="H10" s="375">
        <v>0.122</v>
      </c>
      <c r="I10" s="410" t="s">
        <v>503</v>
      </c>
      <c r="J10" s="499" t="s">
        <v>393</v>
      </c>
    </row>
    <row r="11" spans="1:10" ht="21.75" customHeight="1" x14ac:dyDescent="0.25">
      <c r="A11" s="346" t="s">
        <v>101</v>
      </c>
      <c r="B11" s="334" t="s">
        <v>366</v>
      </c>
      <c r="C11" s="409" t="s">
        <v>1024</v>
      </c>
      <c r="D11" s="624">
        <v>179.4</v>
      </c>
      <c r="E11" s="410" t="s">
        <v>1025</v>
      </c>
      <c r="F11" s="603">
        <v>50.5</v>
      </c>
      <c r="G11" s="606">
        <v>2117.9</v>
      </c>
      <c r="H11" s="375">
        <v>7.0000000000000007E-2</v>
      </c>
      <c r="I11" s="410" t="s">
        <v>566</v>
      </c>
      <c r="J11" s="499" t="s">
        <v>393</v>
      </c>
    </row>
    <row r="12" spans="1:10" ht="24" customHeight="1" x14ac:dyDescent="0.25">
      <c r="A12" s="320" t="s">
        <v>310</v>
      </c>
      <c r="B12" s="321"/>
      <c r="C12" s="322"/>
      <c r="D12" s="439">
        <f>AVERAGE(D6:D11)</f>
        <v>325.59999999999997</v>
      </c>
      <c r="E12" s="322" t="s">
        <v>1026</v>
      </c>
      <c r="F12" s="322"/>
      <c r="G12" s="324"/>
      <c r="H12" s="440">
        <f>AVERAGE(H6:H11)</f>
        <v>0.11783333333333335</v>
      </c>
      <c r="I12" s="441" t="s">
        <v>1027</v>
      </c>
      <c r="J12" s="39"/>
    </row>
    <row r="13" spans="1:10" ht="35.2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21.75" customHeight="1" x14ac:dyDescent="0.25">
      <c r="A15" s="346" t="s">
        <v>84</v>
      </c>
      <c r="B15" s="334" t="s">
        <v>366</v>
      </c>
      <c r="C15" s="346">
        <v>2.7</v>
      </c>
      <c r="D15" s="346">
        <v>196.1</v>
      </c>
      <c r="E15" s="599" t="s">
        <v>703</v>
      </c>
      <c r="F15" s="600">
        <v>23.2</v>
      </c>
      <c r="G15" s="465">
        <v>1682.9</v>
      </c>
      <c r="H15" s="375">
        <v>0.122</v>
      </c>
      <c r="I15" s="410" t="s">
        <v>1028</v>
      </c>
      <c r="J15" s="605" t="s">
        <v>393</v>
      </c>
    </row>
    <row r="16" spans="1:10" ht="21.75" customHeight="1" x14ac:dyDescent="0.25">
      <c r="A16" s="346" t="s">
        <v>87</v>
      </c>
      <c r="B16" s="334" t="s">
        <v>366</v>
      </c>
      <c r="C16" s="409" t="s">
        <v>686</v>
      </c>
      <c r="D16" s="346">
        <v>204.5</v>
      </c>
      <c r="E16" s="410" t="s">
        <v>982</v>
      </c>
      <c r="F16" s="509">
        <v>30.8</v>
      </c>
      <c r="G16" s="465">
        <v>1767</v>
      </c>
      <c r="H16" s="375">
        <v>0.10100000000000001</v>
      </c>
      <c r="I16" s="410" t="s">
        <v>499</v>
      </c>
      <c r="J16" s="605" t="s">
        <v>393</v>
      </c>
    </row>
    <row r="17" spans="1:10" ht="21.75" customHeight="1" x14ac:dyDescent="0.25">
      <c r="A17" s="346" t="s">
        <v>79</v>
      </c>
      <c r="B17" s="334" t="s">
        <v>366</v>
      </c>
      <c r="C17" s="409" t="s">
        <v>576</v>
      </c>
      <c r="D17" s="346">
        <v>170</v>
      </c>
      <c r="E17" s="601" t="s">
        <v>1029</v>
      </c>
      <c r="F17" s="509">
        <v>21.2</v>
      </c>
      <c r="G17" s="465">
        <v>1809.5</v>
      </c>
      <c r="H17" s="375">
        <v>9.2999999999999999E-2</v>
      </c>
      <c r="I17" s="410" t="s">
        <v>743</v>
      </c>
      <c r="J17" s="605" t="s">
        <v>393</v>
      </c>
    </row>
    <row r="18" spans="1:10" ht="21.75" customHeight="1" x14ac:dyDescent="0.25">
      <c r="A18" s="346" t="s">
        <v>111</v>
      </c>
      <c r="B18" s="334" t="s">
        <v>366</v>
      </c>
      <c r="C18" s="409" t="s">
        <v>761</v>
      </c>
      <c r="D18" s="346">
        <v>187</v>
      </c>
      <c r="E18" s="410" t="s">
        <v>1030</v>
      </c>
      <c r="F18" s="509">
        <v>33.4</v>
      </c>
      <c r="G18" s="465">
        <v>1367.5</v>
      </c>
      <c r="H18" s="375">
        <v>8.1000000000000003E-2</v>
      </c>
      <c r="I18" s="410" t="s">
        <v>652</v>
      </c>
      <c r="J18" s="494" t="s">
        <v>393</v>
      </c>
    </row>
    <row r="19" spans="1:10" ht="21.75" customHeight="1" x14ac:dyDescent="0.25">
      <c r="A19" s="346" t="s">
        <v>95</v>
      </c>
      <c r="B19" s="334" t="s">
        <v>366</v>
      </c>
      <c r="C19" s="409" t="s">
        <v>762</v>
      </c>
      <c r="D19" s="346">
        <v>247.2</v>
      </c>
      <c r="E19" s="410" t="s">
        <v>1031</v>
      </c>
      <c r="F19" s="509">
        <v>82.2</v>
      </c>
      <c r="G19" s="465">
        <v>2848.8</v>
      </c>
      <c r="H19" s="375">
        <v>0.11600000000000001</v>
      </c>
      <c r="I19" s="410" t="s">
        <v>977</v>
      </c>
      <c r="J19" s="605" t="s">
        <v>393</v>
      </c>
    </row>
    <row r="20" spans="1:10" ht="21.75" customHeight="1" x14ac:dyDescent="0.25">
      <c r="A20" s="346" t="s">
        <v>99</v>
      </c>
      <c r="B20" s="334" t="s">
        <v>366</v>
      </c>
      <c r="C20" s="409" t="s">
        <v>786</v>
      </c>
      <c r="D20" s="346">
        <v>283.89999999999998</v>
      </c>
      <c r="E20" s="410" t="s">
        <v>1032</v>
      </c>
      <c r="F20" s="509">
        <v>94.2</v>
      </c>
      <c r="G20" s="465">
        <v>2179.3000000000002</v>
      </c>
      <c r="H20" s="375">
        <v>0.151</v>
      </c>
      <c r="I20" s="410" t="s">
        <v>499</v>
      </c>
      <c r="J20" s="605" t="s">
        <v>393</v>
      </c>
    </row>
    <row r="21" spans="1:10" ht="21.75" customHeight="1" x14ac:dyDescent="0.25">
      <c r="A21" s="346" t="s">
        <v>89</v>
      </c>
      <c r="B21" s="334" t="s">
        <v>366</v>
      </c>
      <c r="C21" s="409" t="s">
        <v>580</v>
      </c>
      <c r="D21" s="346">
        <v>266.5</v>
      </c>
      <c r="E21" s="410" t="s">
        <v>1033</v>
      </c>
      <c r="F21" s="509">
        <v>31</v>
      </c>
      <c r="G21" s="465">
        <v>2065.8000000000002</v>
      </c>
      <c r="H21" s="375">
        <v>0.184</v>
      </c>
      <c r="I21" s="410" t="s">
        <v>499</v>
      </c>
      <c r="J21" s="605" t="s">
        <v>393</v>
      </c>
    </row>
    <row r="22" spans="1:10" ht="21.75" customHeight="1" x14ac:dyDescent="0.25">
      <c r="A22" s="346" t="s">
        <v>105</v>
      </c>
      <c r="B22" s="334" t="s">
        <v>366</v>
      </c>
      <c r="C22" s="409" t="s">
        <v>1034</v>
      </c>
      <c r="D22" s="346">
        <v>409.5</v>
      </c>
      <c r="E22" s="410" t="s">
        <v>1035</v>
      </c>
      <c r="F22" s="509">
        <v>125.7</v>
      </c>
      <c r="G22" s="465">
        <v>2611.3000000000002</v>
      </c>
      <c r="H22" s="375">
        <v>0.151</v>
      </c>
      <c r="I22" s="410" t="s">
        <v>499</v>
      </c>
      <c r="J22" s="605" t="s">
        <v>393</v>
      </c>
    </row>
    <row r="23" spans="1:10" ht="21.75" customHeight="1" x14ac:dyDescent="0.25">
      <c r="A23" s="346" t="s">
        <v>93</v>
      </c>
      <c r="B23" s="334" t="s">
        <v>366</v>
      </c>
      <c r="C23" s="409" t="s">
        <v>785</v>
      </c>
      <c r="D23" s="346">
        <v>356.9</v>
      </c>
      <c r="E23" s="410" t="s">
        <v>1036</v>
      </c>
      <c r="F23" s="509">
        <v>78.099999999999994</v>
      </c>
      <c r="G23" s="465">
        <v>2958</v>
      </c>
      <c r="H23" s="375">
        <v>0.16400000000000001</v>
      </c>
      <c r="I23" s="410" t="s">
        <v>977</v>
      </c>
      <c r="J23" s="499" t="s">
        <v>393</v>
      </c>
    </row>
    <row r="24" spans="1:10" ht="21.75" customHeight="1" x14ac:dyDescent="0.25">
      <c r="A24" s="346" t="s">
        <v>109</v>
      </c>
      <c r="B24" s="334" t="s">
        <v>366</v>
      </c>
      <c r="C24" s="409" t="s">
        <v>942</v>
      </c>
      <c r="D24" s="332">
        <v>245.9</v>
      </c>
      <c r="E24" s="410" t="s">
        <v>1037</v>
      </c>
      <c r="F24" s="513">
        <v>90.4</v>
      </c>
      <c r="G24" s="465">
        <v>2731</v>
      </c>
      <c r="H24" s="375">
        <v>0.14799999999999999</v>
      </c>
      <c r="I24" s="410" t="s">
        <v>499</v>
      </c>
      <c r="J24" s="499" t="s">
        <v>393</v>
      </c>
    </row>
    <row r="25" spans="1:10" ht="21.75" customHeight="1" x14ac:dyDescent="0.25">
      <c r="A25" s="262" t="s">
        <v>310</v>
      </c>
      <c r="B25" s="258"/>
      <c r="C25" s="255"/>
      <c r="D25" s="446">
        <f>AVERAGE(D15:D24)</f>
        <v>256.75</v>
      </c>
      <c r="E25" s="261" t="s">
        <v>1038</v>
      </c>
      <c r="F25" s="466"/>
      <c r="G25" s="256"/>
      <c r="H25" s="447">
        <v>0.13100000000000001</v>
      </c>
      <c r="I25" s="448" t="s">
        <v>445</v>
      </c>
      <c r="J25" s="39"/>
    </row>
    <row r="26" spans="1:10" ht="36"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t="s">
        <v>357</v>
      </c>
      <c r="B27" s="859"/>
      <c r="C27" s="859"/>
      <c r="D27" s="859"/>
      <c r="E27" s="859"/>
      <c r="F27" s="859"/>
      <c r="G27" s="859"/>
      <c r="H27" s="859"/>
      <c r="I27" s="859"/>
      <c r="J27" s="449"/>
    </row>
    <row r="28" spans="1:10" ht="21.75" customHeight="1" x14ac:dyDescent="0.25">
      <c r="A28" s="365" t="s">
        <v>107</v>
      </c>
      <c r="B28" s="334"/>
      <c r="C28" s="366">
        <v>10.1</v>
      </c>
      <c r="D28" s="366">
        <v>130.19999999999999</v>
      </c>
      <c r="E28" s="409" t="s">
        <v>588</v>
      </c>
      <c r="F28" s="366">
        <v>106.4</v>
      </c>
      <c r="G28" s="367">
        <v>1366.2</v>
      </c>
      <c r="H28" s="368">
        <v>7.9000000000000001E-2</v>
      </c>
      <c r="I28" s="413" t="s">
        <v>1039</v>
      </c>
      <c r="J28" s="499" t="s">
        <v>393</v>
      </c>
    </row>
    <row r="29" spans="1:10" ht="21.75" customHeight="1" x14ac:dyDescent="0.25">
      <c r="A29" s="350" t="s">
        <v>97</v>
      </c>
      <c r="B29" s="334"/>
      <c r="C29" s="352">
        <v>17.5</v>
      </c>
      <c r="D29" s="352">
        <v>427.8</v>
      </c>
      <c r="E29" s="409" t="s">
        <v>590</v>
      </c>
      <c r="F29" s="352">
        <v>109</v>
      </c>
      <c r="G29" s="353">
        <v>2654.1</v>
      </c>
      <c r="H29" s="354">
        <v>0.123</v>
      </c>
      <c r="I29" s="414" t="s">
        <v>1040</v>
      </c>
      <c r="J29" s="499" t="s">
        <v>393</v>
      </c>
    </row>
    <row r="30" spans="1:10" ht="21.75" customHeight="1" x14ac:dyDescent="0.25">
      <c r="A30" s="370" t="s">
        <v>103</v>
      </c>
      <c r="B30" s="334"/>
      <c r="C30" s="352">
        <v>23</v>
      </c>
      <c r="D30" s="371">
        <v>363.8</v>
      </c>
      <c r="E30" s="409" t="s">
        <v>1041</v>
      </c>
      <c r="F30" s="352">
        <v>178.8</v>
      </c>
      <c r="G30" s="353">
        <v>2829.6</v>
      </c>
      <c r="H30" s="354">
        <v>0.153</v>
      </c>
      <c r="I30" s="414" t="s">
        <v>1039</v>
      </c>
      <c r="J30" s="499" t="s">
        <v>393</v>
      </c>
    </row>
    <row r="31" spans="1:10" ht="21" customHeight="1" x14ac:dyDescent="0.25">
      <c r="A31" s="452" t="s">
        <v>310</v>
      </c>
      <c r="B31" s="289"/>
      <c r="C31" s="453"/>
      <c r="D31" s="454">
        <f>AVERAGE(D28:D30)</f>
        <v>307.26666666666665</v>
      </c>
      <c r="E31" s="455" t="s">
        <v>1042</v>
      </c>
      <c r="F31" s="456"/>
      <c r="G31" s="457"/>
      <c r="H31" s="458">
        <f>AVERAGE(H28:H30)</f>
        <v>0.11833333333333333</v>
      </c>
      <c r="I31" s="459" t="s">
        <v>1043</v>
      </c>
      <c r="J31" s="506"/>
    </row>
  </sheetData>
  <mergeCells count="5">
    <mergeCell ref="A1:B1"/>
    <mergeCell ref="C1:F1"/>
    <mergeCell ref="A5:I5"/>
    <mergeCell ref="A14:I14"/>
    <mergeCell ref="A27:I2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7FA2E-3AA7-4D60-9D0B-7C2DE350AAF5}">
  <dimension ref="A1:J31"/>
  <sheetViews>
    <sheetView tabSelected="1" topLeftCell="A2" workbookViewId="0">
      <selection sqref="A1:B1"/>
    </sheetView>
  </sheetViews>
  <sheetFormatPr defaultRowHeight="15" x14ac:dyDescent="0.25"/>
  <cols>
    <col min="1" max="1" width="18.85546875" customWidth="1"/>
    <col min="2" max="2" width="18.5703125" customWidth="1"/>
    <col min="3" max="5" width="18.7109375" customWidth="1"/>
    <col min="6" max="6" width="18.5703125" customWidth="1"/>
    <col min="7" max="7" width="18.7109375" customWidth="1"/>
    <col min="8" max="9" width="18.5703125" customWidth="1"/>
    <col min="10" max="10" width="18.7109375" customWidth="1"/>
  </cols>
  <sheetData>
    <row r="1" spans="1:10" ht="63" customHeight="1" x14ac:dyDescent="0.25">
      <c r="A1" s="876" t="s">
        <v>1044</v>
      </c>
      <c r="B1" s="876"/>
      <c r="C1" s="872" t="s">
        <v>266</v>
      </c>
      <c r="D1" s="872"/>
      <c r="E1" s="872"/>
      <c r="F1" s="872"/>
      <c r="G1" s="495"/>
      <c r="H1" s="495"/>
      <c r="I1" s="495"/>
      <c r="J1" s="496"/>
    </row>
    <row r="2" spans="1:10" ht="106.5" customHeight="1" x14ac:dyDescent="0.25">
      <c r="A2" s="632" t="s">
        <v>267</v>
      </c>
      <c r="B2" s="633" t="s">
        <v>337</v>
      </c>
      <c r="C2" s="634" t="s">
        <v>269</v>
      </c>
      <c r="D2" s="635" t="s">
        <v>290</v>
      </c>
      <c r="E2" s="636" t="s">
        <v>271</v>
      </c>
      <c r="F2" s="637" t="s">
        <v>338</v>
      </c>
      <c r="G2" s="496"/>
      <c r="H2" s="496"/>
      <c r="I2" s="496"/>
      <c r="J2" s="496"/>
    </row>
    <row r="3" spans="1:10" ht="36" customHeight="1" x14ac:dyDescent="0.25">
      <c r="A3" s="94" t="s">
        <v>237</v>
      </c>
      <c r="B3" s="95" t="s">
        <v>238</v>
      </c>
      <c r="C3" s="95" t="s">
        <v>239</v>
      </c>
      <c r="D3" s="95" t="s">
        <v>240</v>
      </c>
      <c r="E3" s="95" t="s">
        <v>462</v>
      </c>
      <c r="F3" s="95" t="s">
        <v>242</v>
      </c>
      <c r="G3" s="95" t="s">
        <v>243</v>
      </c>
      <c r="H3" s="96" t="s">
        <v>273</v>
      </c>
      <c r="I3" s="110" t="s">
        <v>274</v>
      </c>
      <c r="J3" s="338" t="s">
        <v>275</v>
      </c>
    </row>
    <row r="4" spans="1:10" ht="27" customHeight="1" x14ac:dyDescent="0.25">
      <c r="A4" s="202" t="s">
        <v>244</v>
      </c>
      <c r="B4" s="376"/>
      <c r="C4" s="335">
        <v>1735.1</v>
      </c>
      <c r="D4" s="335" t="s">
        <v>1045</v>
      </c>
      <c r="E4" s="335" t="s">
        <v>1046</v>
      </c>
      <c r="F4" s="335">
        <v>25769.8</v>
      </c>
      <c r="G4" s="335">
        <v>2587.9</v>
      </c>
      <c r="H4" s="206" t="s">
        <v>1047</v>
      </c>
      <c r="I4" s="335" t="s">
        <v>501</v>
      </c>
      <c r="J4" s="497"/>
    </row>
    <row r="5" spans="1:10" x14ac:dyDescent="0.25">
      <c r="A5" s="814" t="s">
        <v>245</v>
      </c>
      <c r="B5" s="800"/>
      <c r="C5" s="800"/>
      <c r="D5" s="800"/>
      <c r="E5" s="800"/>
      <c r="F5" s="800"/>
      <c r="G5" s="800"/>
      <c r="H5" s="800"/>
      <c r="I5" s="801"/>
      <c r="J5" s="498"/>
    </row>
    <row r="6" spans="1:10" ht="21.75" customHeight="1" x14ac:dyDescent="0.25">
      <c r="A6" s="346" t="s">
        <v>115</v>
      </c>
      <c r="B6" s="334" t="s">
        <v>366</v>
      </c>
      <c r="C6" s="409" t="s">
        <v>580</v>
      </c>
      <c r="D6" s="346">
        <v>263.7</v>
      </c>
      <c r="E6" s="410" t="s">
        <v>1048</v>
      </c>
      <c r="F6" s="509">
        <v>63.2</v>
      </c>
      <c r="G6" s="606">
        <v>4173.1000000000004</v>
      </c>
      <c r="H6" s="375">
        <v>0.11700000000000001</v>
      </c>
      <c r="I6" s="410" t="s">
        <v>499</v>
      </c>
      <c r="J6" s="499" t="s">
        <v>393</v>
      </c>
    </row>
    <row r="7" spans="1:10" ht="21.75" customHeight="1" x14ac:dyDescent="0.25">
      <c r="A7" s="346" t="s">
        <v>113</v>
      </c>
      <c r="B7" s="334" t="s">
        <v>366</v>
      </c>
      <c r="C7" s="409" t="s">
        <v>691</v>
      </c>
      <c r="D7" s="346">
        <v>209.9</v>
      </c>
      <c r="E7" s="410" t="s">
        <v>1049</v>
      </c>
      <c r="F7" s="603">
        <v>73.2</v>
      </c>
      <c r="G7" s="606">
        <v>2393.6999999999998</v>
      </c>
      <c r="H7" s="375">
        <v>7.0000000000000007E-2</v>
      </c>
      <c r="I7" s="410" t="s">
        <v>503</v>
      </c>
      <c r="J7" s="499" t="s">
        <v>393</v>
      </c>
    </row>
    <row r="8" spans="1:10" ht="21.75" customHeight="1" x14ac:dyDescent="0.25">
      <c r="A8" s="346" t="s">
        <v>82</v>
      </c>
      <c r="B8" s="334" t="s">
        <v>366</v>
      </c>
      <c r="C8" s="409" t="s">
        <v>626</v>
      </c>
      <c r="D8" s="624">
        <v>192</v>
      </c>
      <c r="E8" s="410" t="s">
        <v>1050</v>
      </c>
      <c r="F8" s="509">
        <v>63.4</v>
      </c>
      <c r="G8" s="606">
        <v>2508.1</v>
      </c>
      <c r="H8" s="375">
        <v>5.3999999999999999E-2</v>
      </c>
      <c r="I8" s="410" t="s">
        <v>499</v>
      </c>
      <c r="J8" s="499" t="s">
        <v>393</v>
      </c>
    </row>
    <row r="9" spans="1:10" ht="21.75" customHeight="1" x14ac:dyDescent="0.25">
      <c r="A9" s="346" t="s">
        <v>124</v>
      </c>
      <c r="B9" s="334" t="s">
        <v>366</v>
      </c>
      <c r="C9" s="409" t="s">
        <v>1051</v>
      </c>
      <c r="D9" s="346">
        <v>209.9</v>
      </c>
      <c r="E9" s="410" t="s">
        <v>1046</v>
      </c>
      <c r="F9" s="603">
        <v>144.1</v>
      </c>
      <c r="G9" s="606">
        <v>2036.6</v>
      </c>
      <c r="H9" s="375">
        <v>0.11</v>
      </c>
      <c r="I9" s="410" t="s">
        <v>501</v>
      </c>
      <c r="J9" s="499" t="s">
        <v>393</v>
      </c>
    </row>
    <row r="10" spans="1:10" ht="21.75" customHeight="1" x14ac:dyDescent="0.25">
      <c r="A10" s="346" t="s">
        <v>91</v>
      </c>
      <c r="B10" s="334" t="s">
        <v>366</v>
      </c>
      <c r="C10" s="409" t="s">
        <v>617</v>
      </c>
      <c r="D10" s="346">
        <v>239.8</v>
      </c>
      <c r="E10" s="410" t="s">
        <v>1052</v>
      </c>
      <c r="F10" s="603">
        <v>56.2</v>
      </c>
      <c r="G10" s="606">
        <v>2422.6999999999998</v>
      </c>
      <c r="H10" s="375">
        <v>0.111</v>
      </c>
      <c r="I10" s="410" t="s">
        <v>544</v>
      </c>
      <c r="J10" s="499" t="s">
        <v>393</v>
      </c>
    </row>
    <row r="11" spans="1:10" ht="21.75" customHeight="1" x14ac:dyDescent="0.25">
      <c r="A11" s="98" t="s">
        <v>101</v>
      </c>
      <c r="B11" s="339" t="s">
        <v>279</v>
      </c>
      <c r="C11" s="411" t="s">
        <v>719</v>
      </c>
      <c r="D11" s="98">
        <v>137.6</v>
      </c>
      <c r="E11" s="412" t="s">
        <v>1053</v>
      </c>
      <c r="F11" s="625">
        <v>52</v>
      </c>
      <c r="G11" s="464">
        <v>2177.8000000000002</v>
      </c>
      <c r="H11" s="217">
        <v>0.09</v>
      </c>
      <c r="I11" s="412" t="s">
        <v>598</v>
      </c>
      <c r="J11" s="499" t="s">
        <v>393</v>
      </c>
    </row>
    <row r="12" spans="1:10" ht="21" customHeight="1" x14ac:dyDescent="0.25">
      <c r="A12" s="320" t="s">
        <v>310</v>
      </c>
      <c r="B12" s="321"/>
      <c r="C12" s="322"/>
      <c r="D12" s="439">
        <f>AVERAGE(D6:D11)</f>
        <v>208.81666666666663</v>
      </c>
      <c r="E12" s="322" t="s">
        <v>1054</v>
      </c>
      <c r="F12" s="322"/>
      <c r="G12" s="324"/>
      <c r="H12" s="440">
        <f>AVERAGE(H6:H11)</f>
        <v>9.1999999999999985E-2</v>
      </c>
      <c r="I12" s="441" t="s">
        <v>1055</v>
      </c>
      <c r="J12" s="39"/>
    </row>
    <row r="13" spans="1:10" ht="33.7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21.75" customHeight="1" x14ac:dyDescent="0.25">
      <c r="A15" s="346" t="s">
        <v>84</v>
      </c>
      <c r="B15" s="334" t="s">
        <v>366</v>
      </c>
      <c r="C15" s="346">
        <v>2.1</v>
      </c>
      <c r="D15" s="346">
        <v>154.80000000000001</v>
      </c>
      <c r="E15" s="599" t="s">
        <v>1056</v>
      </c>
      <c r="F15" s="600">
        <v>22</v>
      </c>
      <c r="G15" s="465">
        <v>1590</v>
      </c>
      <c r="H15" s="375">
        <v>7.6999999999999999E-2</v>
      </c>
      <c r="I15" s="410" t="s">
        <v>499</v>
      </c>
      <c r="J15" s="605" t="s">
        <v>393</v>
      </c>
    </row>
    <row r="16" spans="1:10" ht="21.75" customHeight="1" x14ac:dyDescent="0.25">
      <c r="A16" s="98" t="s">
        <v>87</v>
      </c>
      <c r="B16" s="339" t="s">
        <v>279</v>
      </c>
      <c r="C16" s="411" t="s">
        <v>789</v>
      </c>
      <c r="D16" s="98">
        <v>147.19999999999999</v>
      </c>
      <c r="E16" s="412" t="s">
        <v>1057</v>
      </c>
      <c r="F16" s="504">
        <v>32.799999999999997</v>
      </c>
      <c r="G16" s="464">
        <v>1881.5</v>
      </c>
      <c r="H16" s="217">
        <v>0.11700000000000001</v>
      </c>
      <c r="I16" s="412" t="s">
        <v>647</v>
      </c>
      <c r="J16" s="605" t="s">
        <v>393</v>
      </c>
    </row>
    <row r="17" spans="1:10" ht="21.75" customHeight="1" x14ac:dyDescent="0.25">
      <c r="A17" s="98" t="s">
        <v>79</v>
      </c>
      <c r="B17" s="339" t="s">
        <v>279</v>
      </c>
      <c r="C17" s="411" t="s">
        <v>648</v>
      </c>
      <c r="D17" s="98">
        <v>97.1</v>
      </c>
      <c r="E17" s="519" t="s">
        <v>986</v>
      </c>
      <c r="F17" s="504">
        <v>17.8</v>
      </c>
      <c r="G17" s="464">
        <v>1518</v>
      </c>
      <c r="H17" s="217">
        <v>5.6000000000000001E-2</v>
      </c>
      <c r="I17" s="412" t="s">
        <v>499</v>
      </c>
      <c r="J17" s="605" t="s">
        <v>393</v>
      </c>
    </row>
    <row r="18" spans="1:10" ht="21.75" customHeight="1" x14ac:dyDescent="0.25">
      <c r="A18" s="104" t="s">
        <v>111</v>
      </c>
      <c r="B18" s="420" t="s">
        <v>280</v>
      </c>
      <c r="C18" s="421" t="s">
        <v>711</v>
      </c>
      <c r="D18" s="104">
        <v>64.2</v>
      </c>
      <c r="E18" s="422" t="s">
        <v>1058</v>
      </c>
      <c r="F18" s="501">
        <v>33.700000000000003</v>
      </c>
      <c r="G18" s="463">
        <v>1379.2</v>
      </c>
      <c r="H18" s="224">
        <v>4.5999999999999999E-2</v>
      </c>
      <c r="I18" s="422" t="s">
        <v>1028</v>
      </c>
      <c r="J18" s="494" t="s">
        <v>393</v>
      </c>
    </row>
    <row r="19" spans="1:10" ht="21.75" customHeight="1" x14ac:dyDescent="0.25">
      <c r="A19" s="98" t="s">
        <v>95</v>
      </c>
      <c r="B19" s="339" t="s">
        <v>279</v>
      </c>
      <c r="C19" s="411" t="s">
        <v>620</v>
      </c>
      <c r="D19" s="98">
        <v>103.8</v>
      </c>
      <c r="E19" s="412" t="s">
        <v>1059</v>
      </c>
      <c r="F19" s="504">
        <v>69.2</v>
      </c>
      <c r="G19" s="464">
        <v>2398.6999999999998</v>
      </c>
      <c r="H19" s="217">
        <v>7.1999999999999995E-2</v>
      </c>
      <c r="I19" s="412" t="s">
        <v>652</v>
      </c>
      <c r="J19" s="605" t="s">
        <v>393</v>
      </c>
    </row>
    <row r="20" spans="1:10" ht="21.75" customHeight="1" x14ac:dyDescent="0.25">
      <c r="A20" s="346" t="s">
        <v>99</v>
      </c>
      <c r="B20" s="334" t="s">
        <v>366</v>
      </c>
      <c r="C20" s="409" t="s">
        <v>823</v>
      </c>
      <c r="D20" s="346">
        <v>171.7</v>
      </c>
      <c r="E20" s="410" t="s">
        <v>1057</v>
      </c>
      <c r="F20" s="509">
        <v>85.8</v>
      </c>
      <c r="G20" s="465">
        <v>1984.4</v>
      </c>
      <c r="H20" s="375">
        <v>0.109</v>
      </c>
      <c r="I20" s="410" t="s">
        <v>506</v>
      </c>
      <c r="J20" s="605" t="s">
        <v>393</v>
      </c>
    </row>
    <row r="21" spans="1:10" ht="21.75" customHeight="1" x14ac:dyDescent="0.25">
      <c r="A21" s="346" t="s">
        <v>89</v>
      </c>
      <c r="B21" s="334" t="s">
        <v>366</v>
      </c>
      <c r="C21" s="409" t="s">
        <v>744</v>
      </c>
      <c r="D21" s="346">
        <v>209.4</v>
      </c>
      <c r="E21" s="410" t="s">
        <v>1060</v>
      </c>
      <c r="F21" s="509">
        <v>25.8</v>
      </c>
      <c r="G21" s="465">
        <v>1723.1</v>
      </c>
      <c r="H21" s="375">
        <v>0.127</v>
      </c>
      <c r="I21" s="410" t="s">
        <v>647</v>
      </c>
      <c r="J21" s="605" t="s">
        <v>393</v>
      </c>
    </row>
    <row r="22" spans="1:10" ht="21.75" customHeight="1" x14ac:dyDescent="0.25">
      <c r="A22" s="346" t="s">
        <v>105</v>
      </c>
      <c r="B22" s="334" t="s">
        <v>366</v>
      </c>
      <c r="C22" s="409" t="s">
        <v>1061</v>
      </c>
      <c r="D22" s="346">
        <v>231.4</v>
      </c>
      <c r="E22" s="410" t="s">
        <v>1032</v>
      </c>
      <c r="F22" s="509">
        <v>115.1</v>
      </c>
      <c r="G22" s="465">
        <v>2391.6999999999998</v>
      </c>
      <c r="H22" s="375">
        <v>0.122</v>
      </c>
      <c r="I22" s="410" t="s">
        <v>647</v>
      </c>
      <c r="J22" s="605" t="s">
        <v>393</v>
      </c>
    </row>
    <row r="23" spans="1:10" ht="21.75" customHeight="1" x14ac:dyDescent="0.25">
      <c r="A23" s="346" t="s">
        <v>93</v>
      </c>
      <c r="B23" s="334" t="s">
        <v>366</v>
      </c>
      <c r="C23" s="409" t="s">
        <v>580</v>
      </c>
      <c r="D23" s="346">
        <v>151.4</v>
      </c>
      <c r="E23" s="410" t="s">
        <v>1062</v>
      </c>
      <c r="F23" s="509">
        <v>65.7</v>
      </c>
      <c r="G23" s="465">
        <v>2487.5</v>
      </c>
      <c r="H23" s="375">
        <v>6.3E-2</v>
      </c>
      <c r="I23" s="410" t="s">
        <v>499</v>
      </c>
      <c r="J23" s="499" t="s">
        <v>393</v>
      </c>
    </row>
    <row r="24" spans="1:10" ht="21.75" customHeight="1" x14ac:dyDescent="0.25">
      <c r="A24" s="346" t="s">
        <v>109</v>
      </c>
      <c r="B24" s="334" t="s">
        <v>366</v>
      </c>
      <c r="C24" s="409" t="s">
        <v>691</v>
      </c>
      <c r="D24" s="332">
        <v>194.1</v>
      </c>
      <c r="E24" s="410" t="s">
        <v>1063</v>
      </c>
      <c r="F24" s="513">
        <v>68.5</v>
      </c>
      <c r="G24" s="465">
        <v>2070.9</v>
      </c>
      <c r="H24" s="375">
        <v>9.0999999999999998E-2</v>
      </c>
      <c r="I24" s="410" t="s">
        <v>647</v>
      </c>
      <c r="J24" s="499" t="s">
        <v>393</v>
      </c>
    </row>
    <row r="25" spans="1:10" ht="22.5" customHeight="1" x14ac:dyDescent="0.25">
      <c r="A25" s="262" t="s">
        <v>310</v>
      </c>
      <c r="B25" s="258"/>
      <c r="C25" s="255"/>
      <c r="D25" s="446">
        <f>AVERAGE(D15:D24)</f>
        <v>152.51</v>
      </c>
      <c r="E25" s="261" t="s">
        <v>1064</v>
      </c>
      <c r="F25" s="466"/>
      <c r="G25" s="256"/>
      <c r="H25" s="447">
        <v>8.7999999999999995E-2</v>
      </c>
      <c r="I25" s="448" t="s">
        <v>436</v>
      </c>
      <c r="J25" s="39"/>
    </row>
    <row r="26" spans="1:10" ht="34.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v>5</v>
      </c>
      <c r="B27" s="859"/>
      <c r="C27" s="859"/>
      <c r="D27" s="859"/>
      <c r="E27" s="859"/>
      <c r="F27" s="859"/>
      <c r="G27" s="859"/>
      <c r="H27" s="859"/>
      <c r="I27" s="859"/>
      <c r="J27" s="449"/>
    </row>
    <row r="28" spans="1:10" ht="21.75" customHeight="1" x14ac:dyDescent="0.25">
      <c r="A28" s="273" t="s">
        <v>107</v>
      </c>
      <c r="B28" s="339" t="s">
        <v>279</v>
      </c>
      <c r="C28" s="275">
        <v>8.1</v>
      </c>
      <c r="D28" s="275">
        <v>104.5</v>
      </c>
      <c r="E28" s="411" t="s">
        <v>1065</v>
      </c>
      <c r="F28" s="275">
        <v>96</v>
      </c>
      <c r="G28" s="276">
        <v>1232.4000000000001</v>
      </c>
      <c r="H28" s="277">
        <v>0.05</v>
      </c>
      <c r="I28" s="492" t="s">
        <v>499</v>
      </c>
      <c r="J28" s="499" t="s">
        <v>393</v>
      </c>
    </row>
    <row r="29" spans="1:10" ht="21.75" customHeight="1" x14ac:dyDescent="0.25">
      <c r="A29" s="350" t="s">
        <v>97</v>
      </c>
      <c r="B29" s="334" t="s">
        <v>366</v>
      </c>
      <c r="C29" s="352">
        <v>11.7</v>
      </c>
      <c r="D29" s="352">
        <v>285.2</v>
      </c>
      <c r="E29" s="409" t="s">
        <v>1066</v>
      </c>
      <c r="F29" s="352">
        <v>106.1</v>
      </c>
      <c r="G29" s="353">
        <v>2584.6</v>
      </c>
      <c r="H29" s="354">
        <v>8.4000000000000005E-2</v>
      </c>
      <c r="I29" s="414" t="s">
        <v>503</v>
      </c>
      <c r="J29" s="499" t="s">
        <v>393</v>
      </c>
    </row>
    <row r="30" spans="1:10" ht="21.75" customHeight="1" x14ac:dyDescent="0.25">
      <c r="A30" s="370" t="s">
        <v>103</v>
      </c>
      <c r="B30" s="334" t="s">
        <v>366</v>
      </c>
      <c r="C30" s="352">
        <v>22.4</v>
      </c>
      <c r="D30" s="371">
        <v>354.8</v>
      </c>
      <c r="E30" s="409" t="s">
        <v>1067</v>
      </c>
      <c r="F30" s="352">
        <v>159.4</v>
      </c>
      <c r="G30" s="353">
        <v>2522.1999999999998</v>
      </c>
      <c r="H30" s="354">
        <v>0.14299999999999999</v>
      </c>
      <c r="I30" s="414" t="s">
        <v>1068</v>
      </c>
      <c r="J30" s="499" t="s">
        <v>393</v>
      </c>
    </row>
    <row r="31" spans="1:10" ht="22.5" customHeight="1" x14ac:dyDescent="0.25">
      <c r="A31" s="452" t="s">
        <v>310</v>
      </c>
      <c r="B31" s="289"/>
      <c r="C31" s="453"/>
      <c r="D31" s="454">
        <f>AVERAGE(D28:D30)</f>
        <v>248.16666666666666</v>
      </c>
      <c r="E31" s="455" t="s">
        <v>1069</v>
      </c>
      <c r="F31" s="456"/>
      <c r="G31" s="457"/>
      <c r="H31" s="458">
        <f>AVERAGE(H28:H30)</f>
        <v>9.2333333333333337E-2</v>
      </c>
      <c r="I31" s="459" t="s">
        <v>1043</v>
      </c>
      <c r="J31" s="506"/>
    </row>
  </sheetData>
  <mergeCells count="5">
    <mergeCell ref="A1:B1"/>
    <mergeCell ref="C1:F1"/>
    <mergeCell ref="A5:I5"/>
    <mergeCell ref="A14:I14"/>
    <mergeCell ref="A27:I2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A8908-38E1-4BDC-B7B7-9D9AF1CCBDB1}">
  <dimension ref="A1:J31"/>
  <sheetViews>
    <sheetView topLeftCell="A19" workbookViewId="0">
      <selection activeCell="I12" sqref="I12"/>
    </sheetView>
  </sheetViews>
  <sheetFormatPr defaultRowHeight="15" x14ac:dyDescent="0.25"/>
  <cols>
    <col min="1" max="1" width="18.85546875" customWidth="1"/>
    <col min="2" max="2" width="18.7109375" customWidth="1"/>
    <col min="3" max="4" width="18.85546875" customWidth="1"/>
    <col min="5" max="5" width="19" customWidth="1"/>
    <col min="6" max="6" width="18.85546875" customWidth="1"/>
    <col min="7" max="7" width="18.7109375" customWidth="1"/>
    <col min="8" max="8" width="19" customWidth="1"/>
    <col min="9" max="9" width="18.85546875" customWidth="1"/>
    <col min="10" max="10" width="19" customWidth="1"/>
  </cols>
  <sheetData>
    <row r="1" spans="1:10" ht="60" customHeight="1" x14ac:dyDescent="0.25">
      <c r="A1" s="876" t="s">
        <v>1070</v>
      </c>
      <c r="B1" s="876"/>
      <c r="C1" s="872" t="s">
        <v>266</v>
      </c>
      <c r="D1" s="872"/>
      <c r="E1" s="872"/>
      <c r="F1" s="872"/>
      <c r="G1" s="495"/>
      <c r="H1" s="495"/>
      <c r="I1" s="495"/>
      <c r="J1" s="496"/>
    </row>
    <row r="2" spans="1:10" ht="106.5" customHeight="1" x14ac:dyDescent="0.25">
      <c r="A2" s="632" t="s">
        <v>267</v>
      </c>
      <c r="B2" s="633" t="s">
        <v>337</v>
      </c>
      <c r="C2" s="634" t="s">
        <v>269</v>
      </c>
      <c r="D2" s="635" t="s">
        <v>290</v>
      </c>
      <c r="E2" s="636" t="s">
        <v>271</v>
      </c>
      <c r="F2" s="637" t="s">
        <v>338</v>
      </c>
      <c r="G2" s="496"/>
      <c r="H2" s="496"/>
      <c r="I2" s="496"/>
      <c r="J2" s="496"/>
    </row>
    <row r="3" spans="1:10" ht="29.25" customHeight="1" x14ac:dyDescent="0.25">
      <c r="A3" s="94" t="s">
        <v>237</v>
      </c>
      <c r="B3" s="95" t="s">
        <v>238</v>
      </c>
      <c r="C3" s="95" t="s">
        <v>239</v>
      </c>
      <c r="D3" s="95" t="s">
        <v>240</v>
      </c>
      <c r="E3" s="95" t="s">
        <v>462</v>
      </c>
      <c r="F3" s="95" t="s">
        <v>242</v>
      </c>
      <c r="G3" s="95" t="s">
        <v>243</v>
      </c>
      <c r="H3" s="96" t="s">
        <v>273</v>
      </c>
      <c r="I3" s="110" t="s">
        <v>274</v>
      </c>
      <c r="J3" s="338" t="s">
        <v>275</v>
      </c>
    </row>
    <row r="4" spans="1:10" ht="25.5" customHeight="1" x14ac:dyDescent="0.25">
      <c r="A4" s="202" t="s">
        <v>244</v>
      </c>
      <c r="B4" s="376"/>
      <c r="C4" s="335">
        <v>1209.7</v>
      </c>
      <c r="D4" s="335" t="s">
        <v>1071</v>
      </c>
      <c r="E4" s="335" t="s">
        <v>1072</v>
      </c>
      <c r="F4" s="335">
        <v>22565.1</v>
      </c>
      <c r="G4" s="335">
        <v>2266.1</v>
      </c>
      <c r="H4" s="206" t="s">
        <v>1073</v>
      </c>
      <c r="I4" s="335" t="s">
        <v>529</v>
      </c>
      <c r="J4" s="497"/>
    </row>
    <row r="5" spans="1:10" x14ac:dyDescent="0.25">
      <c r="A5" s="814" t="s">
        <v>245</v>
      </c>
      <c r="B5" s="800"/>
      <c r="C5" s="800"/>
      <c r="D5" s="800"/>
      <c r="E5" s="800"/>
      <c r="F5" s="800"/>
      <c r="G5" s="800"/>
      <c r="H5" s="800"/>
      <c r="I5" s="801"/>
      <c r="J5" s="498"/>
    </row>
    <row r="6" spans="1:10" ht="21" customHeight="1" x14ac:dyDescent="0.25">
      <c r="A6" s="346" t="s">
        <v>115</v>
      </c>
      <c r="B6" s="334" t="s">
        <v>366</v>
      </c>
      <c r="C6" s="409" t="s">
        <v>719</v>
      </c>
      <c r="D6" s="346">
        <v>216.6</v>
      </c>
      <c r="E6" s="410" t="s">
        <v>1056</v>
      </c>
      <c r="F6" s="509">
        <v>49.8</v>
      </c>
      <c r="G6" s="606">
        <v>3287.6</v>
      </c>
      <c r="H6" s="375">
        <v>7.6999999999999999E-2</v>
      </c>
      <c r="I6" s="410" t="s">
        <v>503</v>
      </c>
      <c r="J6" s="499" t="s">
        <v>393</v>
      </c>
    </row>
    <row r="7" spans="1:10" ht="21" customHeight="1" x14ac:dyDescent="0.25">
      <c r="A7" s="98" t="s">
        <v>113</v>
      </c>
      <c r="B7" s="339" t="s">
        <v>403</v>
      </c>
      <c r="C7" s="411" t="s">
        <v>1074</v>
      </c>
      <c r="D7" s="98">
        <v>93.3</v>
      </c>
      <c r="E7" s="412" t="s">
        <v>1075</v>
      </c>
      <c r="F7" s="625">
        <v>61.5</v>
      </c>
      <c r="G7" s="638">
        <v>2011</v>
      </c>
      <c r="H7" s="217">
        <v>5.0999999999999997E-2</v>
      </c>
      <c r="I7" s="412" t="s">
        <v>622</v>
      </c>
      <c r="J7" s="499" t="s">
        <v>393</v>
      </c>
    </row>
    <row r="8" spans="1:10" ht="21" customHeight="1" x14ac:dyDescent="0.25">
      <c r="A8" s="98" t="s">
        <v>82</v>
      </c>
      <c r="B8" s="339" t="s">
        <v>403</v>
      </c>
      <c r="C8" s="411" t="s">
        <v>650</v>
      </c>
      <c r="D8" s="215">
        <v>96</v>
      </c>
      <c r="E8" s="412" t="s">
        <v>1033</v>
      </c>
      <c r="F8" s="504">
        <v>58.8</v>
      </c>
      <c r="G8" s="638">
        <v>2327.3000000000002</v>
      </c>
      <c r="H8" s="217">
        <v>4.8000000000000001E-2</v>
      </c>
      <c r="I8" s="412" t="s">
        <v>503</v>
      </c>
      <c r="J8" s="499" t="s">
        <v>393</v>
      </c>
    </row>
    <row r="9" spans="1:10" ht="21" customHeight="1" x14ac:dyDescent="0.25">
      <c r="A9" s="346" t="s">
        <v>124</v>
      </c>
      <c r="B9" s="334" t="s">
        <v>366</v>
      </c>
      <c r="C9" s="409" t="s">
        <v>1076</v>
      </c>
      <c r="D9" s="346">
        <v>191.7</v>
      </c>
      <c r="E9" s="410" t="s">
        <v>1077</v>
      </c>
      <c r="F9" s="603">
        <v>117.7</v>
      </c>
      <c r="G9" s="606">
        <v>1663.2</v>
      </c>
      <c r="H9" s="375">
        <v>5.8000000000000003E-2</v>
      </c>
      <c r="I9" s="410" t="s">
        <v>1078</v>
      </c>
      <c r="J9" s="499" t="s">
        <v>393</v>
      </c>
    </row>
    <row r="10" spans="1:10" ht="21" customHeight="1" x14ac:dyDescent="0.25">
      <c r="A10" s="346" t="s">
        <v>91</v>
      </c>
      <c r="B10" s="334" t="s">
        <v>366</v>
      </c>
      <c r="C10" s="409" t="s">
        <v>1079</v>
      </c>
      <c r="D10" s="346">
        <v>215.2</v>
      </c>
      <c r="E10" s="410" t="s">
        <v>1080</v>
      </c>
      <c r="F10" s="603">
        <v>50.7</v>
      </c>
      <c r="G10" s="606">
        <v>2182.9</v>
      </c>
      <c r="H10" s="375">
        <v>0.109</v>
      </c>
      <c r="I10" s="410" t="s">
        <v>499</v>
      </c>
      <c r="J10" s="499" t="s">
        <v>393</v>
      </c>
    </row>
    <row r="11" spans="1:10" ht="21" customHeight="1" x14ac:dyDescent="0.25">
      <c r="A11" s="104" t="s">
        <v>101</v>
      </c>
      <c r="B11" s="420" t="s">
        <v>641</v>
      </c>
      <c r="C11" s="421" t="s">
        <v>689</v>
      </c>
      <c r="D11" s="104">
        <v>53.8</v>
      </c>
      <c r="E11" s="422" t="s">
        <v>1081</v>
      </c>
      <c r="F11" s="626">
        <v>41.2</v>
      </c>
      <c r="G11" s="463">
        <v>1729</v>
      </c>
      <c r="H11" s="224">
        <v>5.5E-2</v>
      </c>
      <c r="I11" s="422" t="s">
        <v>499</v>
      </c>
      <c r="J11" s="499" t="s">
        <v>393</v>
      </c>
    </row>
    <row r="12" spans="1:10" ht="18.75" customHeight="1" x14ac:dyDescent="0.25">
      <c r="A12" s="320" t="s">
        <v>310</v>
      </c>
      <c r="B12" s="321"/>
      <c r="C12" s="322"/>
      <c r="D12" s="439">
        <f>AVERAGE(D6:D11)</f>
        <v>144.43333333333331</v>
      </c>
      <c r="E12" s="322" t="s">
        <v>1082</v>
      </c>
      <c r="F12" s="322"/>
      <c r="G12" s="324"/>
      <c r="H12" s="440">
        <f>AVERAGE(H6:H11)</f>
        <v>6.6333333333333327E-2</v>
      </c>
      <c r="I12" s="441" t="s">
        <v>1083</v>
      </c>
      <c r="J12" s="39"/>
    </row>
    <row r="13" spans="1:10" ht="36.75" customHeight="1" x14ac:dyDescent="0.25">
      <c r="A13" s="191" t="s">
        <v>237</v>
      </c>
      <c r="B13" s="192" t="s">
        <v>238</v>
      </c>
      <c r="C13" s="192" t="s">
        <v>239</v>
      </c>
      <c r="D13" s="192" t="s">
        <v>240</v>
      </c>
      <c r="E13" s="192" t="s">
        <v>241</v>
      </c>
      <c r="F13" s="192" t="s">
        <v>242</v>
      </c>
      <c r="G13" s="192" t="s">
        <v>243</v>
      </c>
      <c r="H13" s="193" t="s">
        <v>273</v>
      </c>
      <c r="I13" s="194" t="s">
        <v>274</v>
      </c>
      <c r="J13" s="263" t="s">
        <v>275</v>
      </c>
    </row>
    <row r="14" spans="1:10" x14ac:dyDescent="0.25">
      <c r="A14" s="815" t="s">
        <v>299</v>
      </c>
      <c r="B14" s="834"/>
      <c r="C14" s="834"/>
      <c r="D14" s="834"/>
      <c r="E14" s="834"/>
      <c r="F14" s="834"/>
      <c r="G14" s="834"/>
      <c r="H14" s="834"/>
      <c r="I14" s="834"/>
      <c r="J14" s="497"/>
    </row>
    <row r="15" spans="1:10" ht="21" customHeight="1" x14ac:dyDescent="0.25">
      <c r="A15" s="98" t="s">
        <v>84</v>
      </c>
      <c r="B15" s="339" t="s">
        <v>279</v>
      </c>
      <c r="C15" s="98">
        <v>1.5</v>
      </c>
      <c r="D15" s="98">
        <v>113.5</v>
      </c>
      <c r="E15" s="510" t="s">
        <v>1084</v>
      </c>
      <c r="F15" s="511">
        <v>18.7</v>
      </c>
      <c r="G15" s="464">
        <v>1352.5</v>
      </c>
      <c r="H15" s="217">
        <v>6.0999999999999999E-2</v>
      </c>
      <c r="I15" s="412" t="s">
        <v>647</v>
      </c>
      <c r="J15" s="605" t="s">
        <v>393</v>
      </c>
    </row>
    <row r="16" spans="1:10" ht="21" customHeight="1" x14ac:dyDescent="0.25">
      <c r="A16" s="104" t="s">
        <v>87</v>
      </c>
      <c r="B16" s="420" t="s">
        <v>280</v>
      </c>
      <c r="C16" s="421" t="s">
        <v>648</v>
      </c>
      <c r="D16" s="104">
        <v>65.400000000000006</v>
      </c>
      <c r="E16" s="422" t="s">
        <v>1077</v>
      </c>
      <c r="F16" s="501">
        <v>28.4</v>
      </c>
      <c r="G16" s="463">
        <v>1627.9</v>
      </c>
      <c r="H16" s="224">
        <v>0.05</v>
      </c>
      <c r="I16" s="422" t="s">
        <v>499</v>
      </c>
      <c r="J16" s="605" t="s">
        <v>393</v>
      </c>
    </row>
    <row r="17" spans="1:10" ht="21" customHeight="1" x14ac:dyDescent="0.25">
      <c r="A17" s="346" t="s">
        <v>79</v>
      </c>
      <c r="B17" s="334" t="s">
        <v>366</v>
      </c>
      <c r="C17" s="409" t="s">
        <v>608</v>
      </c>
      <c r="D17" s="346">
        <v>182.1</v>
      </c>
      <c r="E17" s="601" t="s">
        <v>1056</v>
      </c>
      <c r="F17" s="509">
        <v>18.8</v>
      </c>
      <c r="G17" s="465">
        <v>1603</v>
      </c>
      <c r="H17" s="375">
        <v>8.3000000000000004E-2</v>
      </c>
      <c r="I17" s="410" t="s">
        <v>647</v>
      </c>
      <c r="J17" s="605" t="s">
        <v>393</v>
      </c>
    </row>
    <row r="18" spans="1:10" ht="21" customHeight="1" x14ac:dyDescent="0.25">
      <c r="A18" s="104" t="s">
        <v>111</v>
      </c>
      <c r="B18" s="420" t="s">
        <v>280</v>
      </c>
      <c r="C18" s="421" t="s">
        <v>711</v>
      </c>
      <c r="D18" s="104">
        <v>64.2</v>
      </c>
      <c r="E18" s="422" t="s">
        <v>703</v>
      </c>
      <c r="F18" s="501">
        <v>30.8</v>
      </c>
      <c r="G18" s="463">
        <v>1262.3</v>
      </c>
      <c r="H18" s="224">
        <v>5.5E-2</v>
      </c>
      <c r="I18" s="422" t="s">
        <v>715</v>
      </c>
      <c r="J18" s="494" t="s">
        <v>393</v>
      </c>
    </row>
    <row r="19" spans="1:10" ht="21" customHeight="1" x14ac:dyDescent="0.25">
      <c r="A19" s="98" t="s">
        <v>95</v>
      </c>
      <c r="B19" s="339" t="s">
        <v>279</v>
      </c>
      <c r="C19" s="411" t="s">
        <v>612</v>
      </c>
      <c r="D19" s="98">
        <v>79.099999999999994</v>
      </c>
      <c r="E19" s="412" t="s">
        <v>1085</v>
      </c>
      <c r="F19" s="504">
        <v>49.1</v>
      </c>
      <c r="G19" s="464">
        <v>1701.3</v>
      </c>
      <c r="H19" s="217">
        <v>0.04</v>
      </c>
      <c r="I19" s="412" t="s">
        <v>1028</v>
      </c>
      <c r="J19" s="605" t="s">
        <v>393</v>
      </c>
    </row>
    <row r="20" spans="1:10" ht="21" customHeight="1" x14ac:dyDescent="0.25">
      <c r="A20" s="98" t="s">
        <v>99</v>
      </c>
      <c r="B20" s="339" t="s">
        <v>279</v>
      </c>
      <c r="C20" s="411" t="s">
        <v>1086</v>
      </c>
      <c r="D20" s="98">
        <v>125.4</v>
      </c>
      <c r="E20" s="412" t="s">
        <v>1077</v>
      </c>
      <c r="F20" s="504">
        <v>65.099999999999994</v>
      </c>
      <c r="G20" s="464">
        <v>1505.7</v>
      </c>
      <c r="H20" s="217">
        <v>8.1000000000000003E-2</v>
      </c>
      <c r="I20" s="412" t="s">
        <v>647</v>
      </c>
      <c r="J20" s="605" t="s">
        <v>393</v>
      </c>
    </row>
    <row r="21" spans="1:10" ht="21" customHeight="1" x14ac:dyDescent="0.25">
      <c r="A21" s="98" t="s">
        <v>89</v>
      </c>
      <c r="B21" s="339" t="s">
        <v>279</v>
      </c>
      <c r="C21" s="411" t="s">
        <v>711</v>
      </c>
      <c r="D21" s="98">
        <v>104.7</v>
      </c>
      <c r="E21" s="412" t="s">
        <v>1087</v>
      </c>
      <c r="F21" s="504">
        <v>26.8</v>
      </c>
      <c r="G21" s="464">
        <v>1789.7</v>
      </c>
      <c r="H21" s="217">
        <v>9.5000000000000001E-2</v>
      </c>
      <c r="I21" s="412" t="s">
        <v>743</v>
      </c>
      <c r="J21" s="605" t="s">
        <v>393</v>
      </c>
    </row>
    <row r="22" spans="1:10" ht="21" customHeight="1" x14ac:dyDescent="0.25">
      <c r="A22" s="346" t="s">
        <v>105</v>
      </c>
      <c r="B22" s="334" t="s">
        <v>366</v>
      </c>
      <c r="C22" s="409" t="s">
        <v>763</v>
      </c>
      <c r="D22" s="346">
        <v>216.6</v>
      </c>
      <c r="E22" s="410" t="s">
        <v>1057</v>
      </c>
      <c r="F22" s="509">
        <v>86.5</v>
      </c>
      <c r="G22" s="465">
        <v>1798.2</v>
      </c>
      <c r="H22" s="375">
        <v>0.11799999999999999</v>
      </c>
      <c r="I22" s="410" t="s">
        <v>743</v>
      </c>
      <c r="J22" s="605" t="s">
        <v>393</v>
      </c>
    </row>
    <row r="23" spans="1:10" ht="21" customHeight="1" x14ac:dyDescent="0.25">
      <c r="A23" s="98" t="s">
        <v>93</v>
      </c>
      <c r="B23" s="339" t="s">
        <v>279</v>
      </c>
      <c r="C23" s="411" t="s">
        <v>612</v>
      </c>
      <c r="D23" s="98">
        <v>86.5</v>
      </c>
      <c r="E23" s="412" t="s">
        <v>1088</v>
      </c>
      <c r="F23" s="504">
        <v>51.8</v>
      </c>
      <c r="G23" s="464">
        <v>1963</v>
      </c>
      <c r="H23" s="217">
        <v>7.6999999999999999E-2</v>
      </c>
      <c r="I23" s="412" t="s">
        <v>647</v>
      </c>
      <c r="J23" s="499" t="s">
        <v>393</v>
      </c>
    </row>
    <row r="24" spans="1:10" ht="21" customHeight="1" x14ac:dyDescent="0.25">
      <c r="A24" s="98" t="s">
        <v>109</v>
      </c>
      <c r="B24" s="339" t="s">
        <v>279</v>
      </c>
      <c r="C24" s="411" t="s">
        <v>584</v>
      </c>
      <c r="D24" s="360">
        <v>112.1</v>
      </c>
      <c r="E24" s="412" t="s">
        <v>1089</v>
      </c>
      <c r="F24" s="505">
        <v>53.7</v>
      </c>
      <c r="G24" s="464">
        <v>1622.2</v>
      </c>
      <c r="H24" s="217">
        <v>6.9000000000000006E-2</v>
      </c>
      <c r="I24" s="412" t="s">
        <v>743</v>
      </c>
      <c r="J24" s="499" t="s">
        <v>393</v>
      </c>
    </row>
    <row r="25" spans="1:10" ht="23.25" customHeight="1" x14ac:dyDescent="0.25">
      <c r="A25" s="262" t="s">
        <v>310</v>
      </c>
      <c r="B25" s="258"/>
      <c r="C25" s="255"/>
      <c r="D25" s="446">
        <f>AVERAGE(D15:D24)</f>
        <v>114.96</v>
      </c>
      <c r="E25" s="261" t="s">
        <v>1090</v>
      </c>
      <c r="F25" s="466"/>
      <c r="G25" s="256"/>
      <c r="H25" s="447">
        <v>7.2999999999999995E-2</v>
      </c>
      <c r="I25" s="448" t="s">
        <v>1091</v>
      </c>
      <c r="J25" s="39"/>
    </row>
    <row r="26" spans="1:10" ht="30.75" customHeight="1" x14ac:dyDescent="0.25">
      <c r="A26" s="271" t="s">
        <v>237</v>
      </c>
      <c r="B26" s="264" t="s">
        <v>238</v>
      </c>
      <c r="C26" s="264" t="s">
        <v>239</v>
      </c>
      <c r="D26" s="264" t="s">
        <v>240</v>
      </c>
      <c r="E26" s="264" t="s">
        <v>241</v>
      </c>
      <c r="F26" s="264" t="s">
        <v>242</v>
      </c>
      <c r="G26" s="264" t="s">
        <v>243</v>
      </c>
      <c r="H26" s="265" t="s">
        <v>273</v>
      </c>
      <c r="I26" s="266" t="s">
        <v>274</v>
      </c>
      <c r="J26" s="483" t="s">
        <v>275</v>
      </c>
    </row>
    <row r="27" spans="1:10" x14ac:dyDescent="0.25">
      <c r="A27" s="858" t="s">
        <v>357</v>
      </c>
      <c r="B27" s="859"/>
      <c r="C27" s="859"/>
      <c r="D27" s="859"/>
      <c r="E27" s="859"/>
      <c r="F27" s="859"/>
      <c r="G27" s="859"/>
      <c r="H27" s="859"/>
      <c r="I27" s="859"/>
      <c r="J27" s="449"/>
    </row>
    <row r="28" spans="1:10" ht="21" customHeight="1" x14ac:dyDescent="0.25">
      <c r="A28" s="273" t="s">
        <v>107</v>
      </c>
      <c r="B28" s="339" t="s">
        <v>403</v>
      </c>
      <c r="C28" s="275">
        <v>8.4</v>
      </c>
      <c r="D28" s="275">
        <v>108.2</v>
      </c>
      <c r="E28" s="411" t="s">
        <v>1080</v>
      </c>
      <c r="F28" s="275">
        <v>89.1</v>
      </c>
      <c r="G28" s="276">
        <v>1144.3</v>
      </c>
      <c r="H28" s="277">
        <v>5.8999999999999997E-2</v>
      </c>
      <c r="I28" s="492" t="s">
        <v>503</v>
      </c>
      <c r="J28" s="499" t="s">
        <v>393</v>
      </c>
    </row>
    <row r="29" spans="1:10" ht="21" customHeight="1" x14ac:dyDescent="0.25">
      <c r="A29" s="350" t="s">
        <v>97</v>
      </c>
      <c r="B29" s="334" t="s">
        <v>366</v>
      </c>
      <c r="C29" s="352">
        <v>6.7</v>
      </c>
      <c r="D29" s="352">
        <v>163.4</v>
      </c>
      <c r="E29" s="409" t="s">
        <v>1033</v>
      </c>
      <c r="F29" s="352">
        <v>92.4</v>
      </c>
      <c r="G29" s="353">
        <v>2250.6</v>
      </c>
      <c r="H29" s="354">
        <v>7.0999999999999994E-2</v>
      </c>
      <c r="I29" s="414" t="s">
        <v>622</v>
      </c>
      <c r="J29" s="499" t="s">
        <v>393</v>
      </c>
    </row>
    <row r="30" spans="1:10" ht="21" customHeight="1" x14ac:dyDescent="0.25">
      <c r="A30" s="370" t="s">
        <v>103</v>
      </c>
      <c r="B30" s="334" t="s">
        <v>366</v>
      </c>
      <c r="C30" s="352">
        <v>15.4</v>
      </c>
      <c r="D30" s="371">
        <v>244</v>
      </c>
      <c r="E30" s="409" t="s">
        <v>1056</v>
      </c>
      <c r="F30" s="352">
        <v>137.80000000000001</v>
      </c>
      <c r="G30" s="353">
        <v>2180.9</v>
      </c>
      <c r="H30" s="354">
        <v>0.122</v>
      </c>
      <c r="I30" s="414" t="s">
        <v>501</v>
      </c>
      <c r="J30" s="499" t="s">
        <v>393</v>
      </c>
    </row>
    <row r="31" spans="1:10" ht="23.25" customHeight="1" x14ac:dyDescent="0.25">
      <c r="A31" s="452" t="s">
        <v>310</v>
      </c>
      <c r="B31" s="289"/>
      <c r="C31" s="453"/>
      <c r="D31" s="454">
        <f>AVERAGE(D28:D30)</f>
        <v>171.86666666666667</v>
      </c>
      <c r="E31" s="455" t="s">
        <v>1092</v>
      </c>
      <c r="F31" s="456"/>
      <c r="G31" s="457"/>
      <c r="H31" s="458">
        <f>AVERAGE(H28:H30)</f>
        <v>8.4000000000000005E-2</v>
      </c>
      <c r="I31" s="459" t="s">
        <v>1083</v>
      </c>
      <c r="J31" s="506"/>
    </row>
  </sheetData>
  <mergeCells count="5">
    <mergeCell ref="A1:B1"/>
    <mergeCell ref="C1:F1"/>
    <mergeCell ref="A5:I5"/>
    <mergeCell ref="A14:I14"/>
    <mergeCell ref="A27:I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778" t="s">
        <v>229</v>
      </c>
      <c r="B1" s="778"/>
      <c r="C1" s="779"/>
      <c r="D1" s="770" t="s">
        <v>230</v>
      </c>
      <c r="E1" s="771"/>
      <c r="F1" s="771"/>
    </row>
    <row r="2" spans="1:7" ht="60" customHeight="1" x14ac:dyDescent="0.25">
      <c r="A2" s="780" t="s">
        <v>231</v>
      </c>
      <c r="B2" s="782" t="s">
        <v>232</v>
      </c>
      <c r="C2" s="772" t="s">
        <v>233</v>
      </c>
      <c r="D2" s="774" t="s">
        <v>234</v>
      </c>
      <c r="E2" s="776" t="s">
        <v>235</v>
      </c>
      <c r="F2" s="776" t="s">
        <v>236</v>
      </c>
    </row>
    <row r="3" spans="1:7" ht="60" customHeight="1" thickBot="1" x14ac:dyDescent="0.3">
      <c r="A3" s="781"/>
      <c r="B3" s="783"/>
      <c r="C3" s="773"/>
      <c r="D3" s="775"/>
      <c r="E3" s="777"/>
      <c r="F3" s="777"/>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764" t="s">
        <v>245</v>
      </c>
      <c r="B7" s="765"/>
      <c r="C7" s="765"/>
      <c r="D7" s="765"/>
      <c r="E7" s="765"/>
      <c r="F7" s="765"/>
      <c r="G7" s="766"/>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767" t="s">
        <v>248</v>
      </c>
      <c r="B14" s="768"/>
      <c r="C14" s="768"/>
      <c r="D14" s="768"/>
      <c r="E14" s="768"/>
      <c r="F14" s="768"/>
      <c r="G14" s="769"/>
    </row>
    <row r="15" spans="1:7" x14ac:dyDescent="0.25">
      <c r="A15" s="758" t="s">
        <v>249</v>
      </c>
      <c r="B15" s="759"/>
      <c r="C15" s="759"/>
      <c r="D15" s="759"/>
      <c r="E15" s="759"/>
      <c r="F15" s="759"/>
      <c r="G15" s="760"/>
    </row>
    <row r="16" spans="1:7" ht="15.75" thickBot="1" x14ac:dyDescent="0.3">
      <c r="A16" s="761" t="s">
        <v>250</v>
      </c>
      <c r="B16" s="762"/>
      <c r="C16" s="762"/>
      <c r="D16" s="762"/>
      <c r="E16" s="762"/>
      <c r="F16" s="762"/>
      <c r="G16" s="763"/>
    </row>
    <row r="17" spans="1:7" ht="30" customHeight="1" thickBot="1" x14ac:dyDescent="0.3">
      <c r="A17" s="764" t="s">
        <v>251</v>
      </c>
      <c r="B17" s="765"/>
      <c r="C17" s="765"/>
      <c r="D17" s="765"/>
      <c r="E17" s="765"/>
      <c r="F17" s="765"/>
      <c r="G17" s="766"/>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767" t="s">
        <v>254</v>
      </c>
      <c r="B28" s="768"/>
      <c r="C28" s="768"/>
      <c r="D28" s="768"/>
      <c r="E28" s="768"/>
      <c r="F28" s="768"/>
      <c r="G28" s="769"/>
    </row>
    <row r="29" spans="1:7" x14ac:dyDescent="0.25">
      <c r="A29" s="758" t="s">
        <v>255</v>
      </c>
      <c r="B29" s="759"/>
      <c r="C29" s="759"/>
      <c r="D29" s="759"/>
      <c r="E29" s="759"/>
      <c r="F29" s="759"/>
      <c r="G29" s="760"/>
    </row>
    <row r="30" spans="1:7" x14ac:dyDescent="0.25">
      <c r="A30" s="758" t="s">
        <v>256</v>
      </c>
      <c r="B30" s="759"/>
      <c r="C30" s="759"/>
      <c r="D30" s="759"/>
      <c r="E30" s="759"/>
      <c r="F30" s="759"/>
      <c r="G30" s="760"/>
    </row>
    <row r="31" spans="1:7" ht="15" customHeight="1" x14ac:dyDescent="0.25">
      <c r="A31" s="758" t="s">
        <v>257</v>
      </c>
      <c r="B31" s="759"/>
      <c r="C31" s="759"/>
      <c r="D31" s="759"/>
      <c r="E31" s="759"/>
      <c r="F31" s="759"/>
      <c r="G31" s="760"/>
    </row>
    <row r="32" spans="1:7" ht="15" customHeight="1" x14ac:dyDescent="0.25">
      <c r="A32" s="758" t="s">
        <v>258</v>
      </c>
      <c r="B32" s="759"/>
      <c r="C32" s="759"/>
      <c r="D32" s="759"/>
      <c r="E32" s="759"/>
      <c r="F32" s="759"/>
      <c r="G32" s="760"/>
    </row>
    <row r="33" spans="1:7" ht="15" customHeight="1" x14ac:dyDescent="0.25">
      <c r="A33" s="758" t="s">
        <v>259</v>
      </c>
      <c r="B33" s="759"/>
      <c r="C33" s="759"/>
      <c r="D33" s="759"/>
      <c r="E33" s="759"/>
      <c r="F33" s="759"/>
      <c r="G33" s="760"/>
    </row>
    <row r="34" spans="1:7" ht="15" customHeight="1" thickBot="1" x14ac:dyDescent="0.3">
      <c r="A34" s="761" t="s">
        <v>260</v>
      </c>
      <c r="B34" s="762"/>
      <c r="C34" s="762"/>
      <c r="D34" s="762"/>
      <c r="E34" s="762"/>
      <c r="F34" s="762"/>
      <c r="G34" s="763"/>
    </row>
    <row r="35" spans="1:7" ht="15" customHeight="1" thickBot="1" x14ac:dyDescent="0.3">
      <c r="A35" s="764" t="s">
        <v>261</v>
      </c>
      <c r="B35" s="765"/>
      <c r="C35" s="765"/>
      <c r="D35" s="765"/>
      <c r="E35" s="765"/>
      <c r="F35" s="765"/>
      <c r="G35" s="766"/>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784" t="s">
        <v>262</v>
      </c>
      <c r="B39" s="785"/>
      <c r="C39" s="785"/>
      <c r="D39" s="785"/>
      <c r="E39" s="785"/>
      <c r="F39" s="785"/>
      <c r="G39" s="786"/>
    </row>
    <row r="40" spans="1:7" x14ac:dyDescent="0.25">
      <c r="A40" s="787" t="s">
        <v>263</v>
      </c>
      <c r="B40" s="788"/>
      <c r="C40" s="788"/>
      <c r="D40" s="788"/>
      <c r="E40" s="788"/>
      <c r="F40" s="788"/>
      <c r="G40" s="789"/>
    </row>
    <row r="41" spans="1:7" ht="15.75" thickBot="1" x14ac:dyDescent="0.3">
      <c r="A41" s="790" t="s">
        <v>264</v>
      </c>
      <c r="B41" s="791"/>
      <c r="C41" s="791"/>
      <c r="D41" s="791"/>
      <c r="E41" s="791"/>
      <c r="F41" s="791"/>
      <c r="G41" s="792"/>
    </row>
    <row r="42" spans="1:7" ht="15" customHeight="1" x14ac:dyDescent="0.25"/>
    <row r="43" spans="1:7" ht="30" customHeight="1" x14ac:dyDescent="0.25"/>
    <row r="44" spans="1:7" ht="30" customHeight="1" x14ac:dyDescent="0.25"/>
  </sheetData>
  <mergeCells count="24">
    <mergeCell ref="A34:G34"/>
    <mergeCell ref="A35:G35"/>
    <mergeCell ref="A39:G39"/>
    <mergeCell ref="A40:G40"/>
    <mergeCell ref="A41:G41"/>
    <mergeCell ref="A15:G15"/>
    <mergeCell ref="A16:G16"/>
    <mergeCell ref="A17:G17"/>
    <mergeCell ref="A28:G28"/>
    <mergeCell ref="D1:F1"/>
    <mergeCell ref="C2:C3"/>
    <mergeCell ref="D2:D3"/>
    <mergeCell ref="E2:E3"/>
    <mergeCell ref="A7:G7"/>
    <mergeCell ref="A1:C1"/>
    <mergeCell ref="A2:A3"/>
    <mergeCell ref="B2:B3"/>
    <mergeCell ref="F2:F3"/>
    <mergeCell ref="A14:G14"/>
    <mergeCell ref="A33:G33"/>
    <mergeCell ref="A29:G29"/>
    <mergeCell ref="A30:G30"/>
    <mergeCell ref="A31:G31"/>
    <mergeCell ref="A32:G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778" t="s">
        <v>265</v>
      </c>
      <c r="B1" s="778"/>
      <c r="C1" s="793" t="s">
        <v>266</v>
      </c>
      <c r="D1" s="793"/>
      <c r="E1" s="793"/>
      <c r="F1" s="793"/>
      <c r="G1" s="64"/>
      <c r="H1" s="64"/>
      <c r="I1" s="64"/>
    </row>
    <row r="2" spans="1:10" ht="60" customHeight="1" x14ac:dyDescent="0.25">
      <c r="A2" s="806" t="s">
        <v>267</v>
      </c>
      <c r="B2" s="808" t="s">
        <v>268</v>
      </c>
      <c r="C2" s="802" t="s">
        <v>269</v>
      </c>
      <c r="D2" s="804" t="s">
        <v>270</v>
      </c>
      <c r="E2" s="810" t="s">
        <v>271</v>
      </c>
      <c r="F2" s="812" t="s">
        <v>272</v>
      </c>
    </row>
    <row r="3" spans="1:10" ht="60" customHeight="1" thickBot="1" x14ac:dyDescent="0.3">
      <c r="A3" s="807"/>
      <c r="B3" s="809"/>
      <c r="C3" s="803"/>
      <c r="D3" s="805"/>
      <c r="E3" s="811"/>
      <c r="F3" s="813"/>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800" t="s">
        <v>245</v>
      </c>
      <c r="B7" s="800"/>
      <c r="C7" s="800"/>
      <c r="D7" s="800"/>
      <c r="E7" s="800"/>
      <c r="F7" s="800"/>
      <c r="G7" s="800"/>
      <c r="H7" s="800"/>
      <c r="I7" s="801"/>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794" t="s">
        <v>281</v>
      </c>
      <c r="B14" s="795"/>
      <c r="C14" s="795"/>
      <c r="D14" s="795"/>
      <c r="E14" s="795"/>
      <c r="F14" s="795"/>
      <c r="G14" s="795"/>
      <c r="H14" s="795"/>
      <c r="I14" s="795"/>
      <c r="J14" s="116" t="s">
        <v>282</v>
      </c>
    </row>
    <row r="15" spans="1:10" ht="15" customHeight="1" x14ac:dyDescent="0.25">
      <c r="A15" s="796" t="s">
        <v>283</v>
      </c>
      <c r="B15" s="797"/>
      <c r="C15" s="797"/>
      <c r="D15" s="797"/>
      <c r="E15" s="797"/>
      <c r="F15" s="797"/>
      <c r="G15" s="797"/>
      <c r="H15" s="797"/>
      <c r="I15" s="797"/>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794" t="s">
        <v>284</v>
      </c>
      <c r="B26" s="795"/>
      <c r="C26" s="795"/>
      <c r="D26" s="795"/>
      <c r="E26" s="795"/>
      <c r="F26" s="795"/>
      <c r="G26" s="795"/>
      <c r="H26" s="795"/>
      <c r="I26" s="795"/>
      <c r="J26" s="123"/>
    </row>
    <row r="27" spans="1:10" ht="15" customHeight="1" x14ac:dyDescent="0.25">
      <c r="A27" s="796" t="s">
        <v>285</v>
      </c>
      <c r="B27" s="797"/>
      <c r="C27" s="797"/>
      <c r="D27" s="797"/>
      <c r="E27" s="797"/>
      <c r="F27" s="797"/>
      <c r="G27" s="797"/>
      <c r="H27" s="797"/>
      <c r="I27" s="797"/>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794" t="s">
        <v>286</v>
      </c>
      <c r="B31" s="795"/>
      <c r="C31" s="795"/>
      <c r="D31" s="795"/>
      <c r="E31" s="795"/>
      <c r="F31" s="795"/>
      <c r="G31" s="795"/>
      <c r="H31" s="795"/>
      <c r="I31" s="795"/>
      <c r="J31" s="116"/>
    </row>
    <row r="32" spans="1:10" ht="15" customHeight="1" x14ac:dyDescent="0.25">
      <c r="A32" s="796" t="s">
        <v>287</v>
      </c>
      <c r="B32" s="797"/>
      <c r="C32" s="797"/>
      <c r="D32" s="797"/>
      <c r="E32" s="797"/>
      <c r="F32" s="797"/>
      <c r="G32" s="797"/>
      <c r="H32" s="797"/>
      <c r="I32" s="797"/>
      <c r="J32" s="116"/>
    </row>
    <row r="33" spans="1:13" ht="15.75" customHeight="1" x14ac:dyDescent="0.25">
      <c r="A33" s="798" t="s">
        <v>288</v>
      </c>
      <c r="B33" s="799"/>
      <c r="C33" s="799"/>
      <c r="D33" s="799"/>
      <c r="E33" s="799"/>
      <c r="F33" s="799"/>
      <c r="G33" s="799"/>
      <c r="H33" s="799"/>
      <c r="I33" s="799"/>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820" t="s">
        <v>289</v>
      </c>
      <c r="B1" s="778"/>
      <c r="C1" s="793" t="s">
        <v>266</v>
      </c>
      <c r="D1" s="793"/>
      <c r="E1" s="793"/>
      <c r="F1" s="793"/>
      <c r="G1" s="64"/>
      <c r="H1" s="64"/>
      <c r="I1" s="64"/>
    </row>
    <row r="2" spans="1:11" ht="15" customHeight="1" x14ac:dyDescent="0.25">
      <c r="A2" s="806" t="s">
        <v>267</v>
      </c>
      <c r="B2" s="808" t="s">
        <v>268</v>
      </c>
      <c r="C2" s="802" t="s">
        <v>269</v>
      </c>
      <c r="D2" s="804" t="s">
        <v>290</v>
      </c>
      <c r="E2" s="810" t="s">
        <v>271</v>
      </c>
      <c r="F2" s="812" t="s">
        <v>272</v>
      </c>
    </row>
    <row r="3" spans="1:11" ht="89.25" customHeight="1" x14ac:dyDescent="0.25">
      <c r="A3" s="807"/>
      <c r="B3" s="809"/>
      <c r="C3" s="803"/>
      <c r="D3" s="805"/>
      <c r="E3" s="811"/>
      <c r="F3" s="813"/>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814" t="s">
        <v>245</v>
      </c>
      <c r="B7" s="800"/>
      <c r="C7" s="800"/>
      <c r="D7" s="800"/>
      <c r="E7" s="800"/>
      <c r="F7" s="800"/>
      <c r="G7" s="800"/>
      <c r="H7" s="800"/>
      <c r="I7" s="801"/>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794" t="s">
        <v>296</v>
      </c>
      <c r="B15" s="795"/>
      <c r="C15" s="795"/>
      <c r="D15" s="795"/>
      <c r="E15" s="795"/>
      <c r="F15" s="795"/>
      <c r="G15" s="795"/>
      <c r="H15" s="795"/>
      <c r="I15" s="795"/>
      <c r="J15" s="116"/>
    </row>
    <row r="16" spans="1:11" ht="15.75" customHeight="1" x14ac:dyDescent="0.25">
      <c r="A16" s="817" t="s">
        <v>297</v>
      </c>
      <c r="B16" s="818"/>
      <c r="C16" s="818"/>
      <c r="D16" s="818"/>
      <c r="E16" s="818"/>
      <c r="F16" s="818"/>
      <c r="G16" s="818"/>
      <c r="H16" s="818"/>
      <c r="I16" s="819"/>
      <c r="J16" s="116"/>
    </row>
    <row r="17" spans="1:11" ht="31.5" customHeight="1" x14ac:dyDescent="0.25">
      <c r="A17" s="817" t="s">
        <v>298</v>
      </c>
      <c r="B17" s="818"/>
      <c r="C17" s="818"/>
      <c r="D17" s="818"/>
      <c r="E17" s="818"/>
      <c r="F17" s="818"/>
      <c r="G17" s="818"/>
      <c r="H17" s="818"/>
      <c r="I17" s="819"/>
      <c r="J17" s="116"/>
    </row>
    <row r="18" spans="1:11" ht="18.75" customHeight="1" x14ac:dyDescent="0.25">
      <c r="A18" s="815" t="s">
        <v>299</v>
      </c>
      <c r="B18" s="816"/>
      <c r="C18" s="816"/>
      <c r="D18" s="816"/>
      <c r="E18" s="816"/>
      <c r="F18" s="816"/>
      <c r="G18" s="816"/>
      <c r="H18" s="816"/>
      <c r="I18" s="816"/>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794" t="s">
        <v>302</v>
      </c>
      <c r="B30" s="795"/>
      <c r="C30" s="795"/>
      <c r="D30" s="795"/>
      <c r="E30" s="795"/>
      <c r="F30" s="795"/>
      <c r="G30" s="795"/>
      <c r="H30" s="795"/>
      <c r="I30" s="795"/>
      <c r="J30" s="123"/>
    </row>
    <row r="31" spans="1:11" x14ac:dyDescent="0.25">
      <c r="A31" s="817" t="s">
        <v>303</v>
      </c>
      <c r="B31" s="818"/>
      <c r="C31" s="818"/>
      <c r="D31" s="818"/>
      <c r="E31" s="818"/>
      <c r="F31" s="818"/>
      <c r="G31" s="818"/>
      <c r="H31" s="818"/>
      <c r="I31" s="819"/>
      <c r="J31" s="123"/>
    </row>
    <row r="32" spans="1:11" x14ac:dyDescent="0.25">
      <c r="A32" s="817" t="s">
        <v>304</v>
      </c>
      <c r="B32" s="818"/>
      <c r="C32" s="818"/>
      <c r="D32" s="818"/>
      <c r="E32" s="818"/>
      <c r="F32" s="818"/>
      <c r="G32" s="818"/>
      <c r="H32" s="818"/>
      <c r="I32" s="819"/>
      <c r="J32" s="123"/>
    </row>
    <row r="33" spans="1:11" x14ac:dyDescent="0.25">
      <c r="A33" s="796" t="s">
        <v>305</v>
      </c>
      <c r="B33" s="797"/>
      <c r="C33" s="797"/>
      <c r="D33" s="797"/>
      <c r="E33" s="797"/>
      <c r="F33" s="797"/>
      <c r="G33" s="797"/>
      <c r="H33" s="797"/>
      <c r="I33" s="797"/>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794" t="s">
        <v>306</v>
      </c>
      <c r="B38" s="795"/>
      <c r="C38" s="795"/>
      <c r="D38" s="795"/>
      <c r="E38" s="795"/>
      <c r="F38" s="795"/>
      <c r="G38" s="795"/>
      <c r="H38" s="795"/>
      <c r="I38" s="795"/>
      <c r="J38" s="116"/>
    </row>
    <row r="39" spans="1:11" ht="29.25" customHeight="1" x14ac:dyDescent="0.25">
      <c r="A39" s="796" t="s">
        <v>307</v>
      </c>
      <c r="B39" s="797"/>
      <c r="C39" s="797"/>
      <c r="D39" s="797"/>
      <c r="E39" s="797"/>
      <c r="F39" s="797"/>
      <c r="G39" s="797"/>
      <c r="H39" s="797"/>
      <c r="I39" s="797"/>
      <c r="J39" s="116"/>
    </row>
    <row r="40" spans="1:11" ht="30.75" customHeight="1" x14ac:dyDescent="0.25">
      <c r="A40" s="798" t="s">
        <v>308</v>
      </c>
      <c r="B40" s="799"/>
      <c r="C40" s="799"/>
      <c r="D40" s="799"/>
      <c r="E40" s="799"/>
      <c r="F40" s="799"/>
      <c r="G40" s="799"/>
      <c r="H40" s="799"/>
      <c r="I40" s="799"/>
      <c r="J40" s="116"/>
    </row>
    <row r="41" spans="1:11" x14ac:dyDescent="0.25">
      <c r="A41" s="8"/>
      <c r="B41" s="8"/>
      <c r="C41" s="8"/>
      <c r="D41" s="8"/>
      <c r="E41" s="8"/>
      <c r="F41" s="8"/>
      <c r="G41" s="8"/>
      <c r="H41" s="8"/>
      <c r="I41" s="8"/>
    </row>
  </sheetData>
  <mergeCells count="20">
    <mergeCell ref="A1:B1"/>
    <mergeCell ref="C1:F1"/>
    <mergeCell ref="A2:A3"/>
    <mergeCell ref="B2:B3"/>
    <mergeCell ref="C2:C3"/>
    <mergeCell ref="D2:D3"/>
    <mergeCell ref="E2:E3"/>
    <mergeCell ref="F2:F3"/>
    <mergeCell ref="A39:I39"/>
    <mergeCell ref="A40:I40"/>
    <mergeCell ref="A7:I7"/>
    <mergeCell ref="A15:I15"/>
    <mergeCell ref="A18:I18"/>
    <mergeCell ref="A30:I30"/>
    <mergeCell ref="A33:I33"/>
    <mergeCell ref="A38:I38"/>
    <mergeCell ref="A17:I17"/>
    <mergeCell ref="A16:I16"/>
    <mergeCell ref="A31:I31"/>
    <mergeCell ref="A32:I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835" t="s">
        <v>309</v>
      </c>
      <c r="B1" s="836"/>
      <c r="C1" s="837" t="s">
        <v>266</v>
      </c>
      <c r="D1" s="838"/>
      <c r="E1" s="838"/>
      <c r="F1" s="839"/>
      <c r="G1" s="159"/>
      <c r="H1" s="159"/>
      <c r="I1" s="159"/>
    </row>
    <row r="2" spans="1:10" ht="15" customHeight="1" x14ac:dyDescent="0.25">
      <c r="A2" s="840" t="s">
        <v>267</v>
      </c>
      <c r="B2" s="841" t="s">
        <v>268</v>
      </c>
      <c r="C2" s="842" t="s">
        <v>269</v>
      </c>
      <c r="D2" s="843" t="s">
        <v>290</v>
      </c>
      <c r="E2" s="844" t="s">
        <v>271</v>
      </c>
      <c r="F2" s="845" t="s">
        <v>272</v>
      </c>
    </row>
    <row r="3" spans="1:10" ht="100.5" customHeight="1" x14ac:dyDescent="0.25">
      <c r="A3" s="807"/>
      <c r="B3" s="809"/>
      <c r="C3" s="803"/>
      <c r="D3" s="805"/>
      <c r="E3" s="811"/>
      <c r="F3" s="813"/>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814" t="s">
        <v>245</v>
      </c>
      <c r="B6" s="800"/>
      <c r="C6" s="800"/>
      <c r="D6" s="800"/>
      <c r="E6" s="800"/>
      <c r="F6" s="800"/>
      <c r="G6" s="800"/>
      <c r="H6" s="800"/>
      <c r="I6" s="801"/>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828" t="s">
        <v>313</v>
      </c>
      <c r="B14" s="829"/>
      <c r="C14" s="829"/>
      <c r="D14" s="829"/>
      <c r="E14" s="829"/>
      <c r="F14" s="829"/>
      <c r="G14" s="829"/>
      <c r="H14" s="829"/>
      <c r="I14" s="830"/>
      <c r="J14" s="6"/>
    </row>
    <row r="15" spans="1:10" x14ac:dyDescent="0.25">
      <c r="A15" s="821" t="s">
        <v>314</v>
      </c>
      <c r="B15" s="818"/>
      <c r="C15" s="818"/>
      <c r="D15" s="818"/>
      <c r="E15" s="818"/>
      <c r="F15" s="818"/>
      <c r="G15" s="818"/>
      <c r="H15" s="818"/>
      <c r="I15" s="819"/>
      <c r="J15" s="6"/>
    </row>
    <row r="16" spans="1:10" x14ac:dyDescent="0.25">
      <c r="A16" s="821" t="s">
        <v>315</v>
      </c>
      <c r="B16" s="818"/>
      <c r="C16" s="818"/>
      <c r="D16" s="818"/>
      <c r="E16" s="818"/>
      <c r="F16" s="818"/>
      <c r="G16" s="818"/>
      <c r="H16" s="818"/>
      <c r="I16" s="819"/>
      <c r="J16" s="6"/>
    </row>
    <row r="17" spans="1:31" x14ac:dyDescent="0.25">
      <c r="A17" s="821" t="s">
        <v>316</v>
      </c>
      <c r="B17" s="818"/>
      <c r="C17" s="818"/>
      <c r="D17" s="818"/>
      <c r="E17" s="818"/>
      <c r="F17" s="818"/>
      <c r="G17" s="818"/>
      <c r="H17" s="818"/>
      <c r="I17" s="819"/>
      <c r="J17" s="6"/>
    </row>
    <row r="18" spans="1:31" x14ac:dyDescent="0.25">
      <c r="A18" s="821" t="s">
        <v>317</v>
      </c>
      <c r="B18" s="818"/>
      <c r="C18" s="818"/>
      <c r="D18" s="818"/>
      <c r="E18" s="818"/>
      <c r="F18" s="818"/>
      <c r="G18" s="818"/>
      <c r="H18" s="818"/>
      <c r="I18" s="819"/>
      <c r="J18" s="6"/>
    </row>
    <row r="19" spans="1:31" ht="15" customHeight="1" x14ac:dyDescent="0.25">
      <c r="A19" s="831" t="s">
        <v>318</v>
      </c>
      <c r="B19" s="832"/>
      <c r="C19" s="832"/>
      <c r="D19" s="832"/>
      <c r="E19" s="832"/>
      <c r="F19" s="832"/>
      <c r="G19" s="832"/>
      <c r="H19" s="832"/>
      <c r="I19" s="833"/>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815" t="s">
        <v>299</v>
      </c>
      <c r="B21" s="834"/>
      <c r="C21" s="834"/>
      <c r="D21" s="834"/>
      <c r="E21" s="834"/>
      <c r="F21" s="834"/>
      <c r="G21" s="834"/>
      <c r="H21" s="834"/>
      <c r="I21" s="834"/>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822" t="s">
        <v>324</v>
      </c>
      <c r="B33" s="823"/>
      <c r="C33" s="823"/>
      <c r="D33" s="823"/>
      <c r="E33" s="823"/>
      <c r="F33" s="823"/>
      <c r="G33" s="823"/>
      <c r="H33" s="823"/>
      <c r="I33" s="824"/>
      <c r="J33" s="6"/>
    </row>
    <row r="34" spans="1:13" x14ac:dyDescent="0.25">
      <c r="A34" s="817" t="s">
        <v>325</v>
      </c>
      <c r="B34" s="818"/>
      <c r="C34" s="818"/>
      <c r="D34" s="818"/>
      <c r="E34" s="818"/>
      <c r="F34" s="818"/>
      <c r="G34" s="818"/>
      <c r="H34" s="818"/>
      <c r="I34" s="819"/>
      <c r="J34" s="6"/>
    </row>
    <row r="35" spans="1:13" x14ac:dyDescent="0.25">
      <c r="A35" s="817" t="s">
        <v>326</v>
      </c>
      <c r="B35" s="818"/>
      <c r="C35" s="818"/>
      <c r="D35" s="818"/>
      <c r="E35" s="818"/>
      <c r="F35" s="818"/>
      <c r="G35" s="818"/>
      <c r="H35" s="818"/>
      <c r="I35" s="819"/>
      <c r="J35" s="6"/>
    </row>
    <row r="36" spans="1:13" x14ac:dyDescent="0.25">
      <c r="A36" s="817" t="s">
        <v>327</v>
      </c>
      <c r="B36" s="818"/>
      <c r="C36" s="818"/>
      <c r="D36" s="818"/>
      <c r="E36" s="818"/>
      <c r="F36" s="818"/>
      <c r="G36" s="818"/>
      <c r="H36" s="818"/>
      <c r="I36" s="819"/>
      <c r="J36" s="6"/>
    </row>
    <row r="37" spans="1:13" x14ac:dyDescent="0.25">
      <c r="A37" s="817" t="s">
        <v>328</v>
      </c>
      <c r="B37" s="818"/>
      <c r="C37" s="818"/>
      <c r="D37" s="818"/>
      <c r="E37" s="818"/>
      <c r="F37" s="818"/>
      <c r="G37" s="818"/>
      <c r="H37" s="818"/>
      <c r="I37" s="819"/>
      <c r="J37" s="6"/>
    </row>
    <row r="38" spans="1:13" x14ac:dyDescent="0.25">
      <c r="A38" s="817" t="s">
        <v>329</v>
      </c>
      <c r="B38" s="818"/>
      <c r="C38" s="818"/>
      <c r="D38" s="818"/>
      <c r="E38" s="818"/>
      <c r="F38" s="818"/>
      <c r="G38" s="818"/>
      <c r="H38" s="818"/>
      <c r="I38" s="819"/>
      <c r="J38" s="6"/>
    </row>
    <row r="39" spans="1:13" ht="14.25" customHeight="1" x14ac:dyDescent="0.25">
      <c r="A39" s="817" t="s">
        <v>330</v>
      </c>
      <c r="B39" s="818"/>
      <c r="C39" s="818"/>
      <c r="D39" s="818"/>
      <c r="E39" s="818"/>
      <c r="F39" s="818"/>
      <c r="G39" s="818"/>
      <c r="H39" s="818"/>
      <c r="I39" s="819"/>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817" t="s">
        <v>333</v>
      </c>
      <c r="B45" s="818"/>
      <c r="C45" s="818"/>
      <c r="D45" s="818"/>
      <c r="E45" s="818"/>
      <c r="F45" s="818"/>
      <c r="G45" s="818"/>
      <c r="H45" s="818"/>
      <c r="I45" s="819"/>
      <c r="J45" s="6"/>
    </row>
    <row r="46" spans="1:13" x14ac:dyDescent="0.25">
      <c r="A46" s="817" t="s">
        <v>334</v>
      </c>
      <c r="B46" s="818"/>
      <c r="C46" s="818"/>
      <c r="D46" s="818"/>
      <c r="E46" s="818"/>
      <c r="F46" s="818"/>
      <c r="G46" s="818"/>
      <c r="H46" s="818"/>
      <c r="I46" s="819"/>
    </row>
    <row r="47" spans="1:13" x14ac:dyDescent="0.25">
      <c r="A47" s="825" t="s">
        <v>335</v>
      </c>
      <c r="B47" s="826"/>
      <c r="C47" s="826"/>
      <c r="D47" s="826"/>
      <c r="E47" s="826"/>
      <c r="F47" s="826"/>
      <c r="G47" s="826"/>
      <c r="H47" s="826"/>
      <c r="I47" s="827"/>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1:B1"/>
    <mergeCell ref="C1:F1"/>
    <mergeCell ref="A2:A3"/>
    <mergeCell ref="B2:B3"/>
    <mergeCell ref="C2:C3"/>
    <mergeCell ref="D2:D3"/>
    <mergeCell ref="E2:E3"/>
    <mergeCell ref="F2:F3"/>
    <mergeCell ref="A6:I6"/>
    <mergeCell ref="A14:I14"/>
    <mergeCell ref="A18:I18"/>
    <mergeCell ref="A19:I19"/>
    <mergeCell ref="A21:I21"/>
    <mergeCell ref="A38:I38"/>
    <mergeCell ref="A39:I39"/>
    <mergeCell ref="A45:I45"/>
    <mergeCell ref="A46:I46"/>
    <mergeCell ref="A47:I47"/>
    <mergeCell ref="A34:I34"/>
    <mergeCell ref="A35:I35"/>
    <mergeCell ref="A36:I36"/>
    <mergeCell ref="A37:I37"/>
    <mergeCell ref="A15:I15"/>
    <mergeCell ref="A16:I16"/>
    <mergeCell ref="A17:I17"/>
    <mergeCell ref="A33:I3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835" t="s">
        <v>336</v>
      </c>
      <c r="B1" s="836"/>
      <c r="C1" s="837" t="s">
        <v>266</v>
      </c>
      <c r="D1" s="838"/>
      <c r="E1" s="838"/>
      <c r="F1" s="839"/>
      <c r="G1" s="159"/>
      <c r="H1" s="159"/>
      <c r="I1" s="159"/>
    </row>
    <row r="2" spans="1:16" x14ac:dyDescent="0.25">
      <c r="A2" s="846" t="s">
        <v>267</v>
      </c>
      <c r="B2" s="848" t="s">
        <v>337</v>
      </c>
      <c r="C2" s="850" t="s">
        <v>269</v>
      </c>
      <c r="D2" s="852" t="s">
        <v>290</v>
      </c>
      <c r="E2" s="854" t="s">
        <v>271</v>
      </c>
      <c r="F2" s="856" t="s">
        <v>338</v>
      </c>
    </row>
    <row r="3" spans="1:16" ht="105.75" customHeight="1" x14ac:dyDescent="0.25">
      <c r="A3" s="847"/>
      <c r="B3" s="849"/>
      <c r="C3" s="851"/>
      <c r="D3" s="853"/>
      <c r="E3" s="855"/>
      <c r="F3" s="857"/>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814" t="s">
        <v>245</v>
      </c>
      <c r="B6" s="800"/>
      <c r="C6" s="800"/>
      <c r="D6" s="800"/>
      <c r="E6" s="800"/>
      <c r="F6" s="800"/>
      <c r="G6" s="800"/>
      <c r="H6" s="800"/>
      <c r="I6" s="801"/>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796"/>
      <c r="L7" s="797"/>
      <c r="M7" s="797"/>
      <c r="N7" s="797"/>
      <c r="O7" s="797"/>
      <c r="P7" s="797"/>
    </row>
    <row r="8" spans="1:16" ht="20.25" customHeight="1" thickBot="1" x14ac:dyDescent="0.3">
      <c r="A8" s="98" t="s">
        <v>113</v>
      </c>
      <c r="B8" s="98" t="s">
        <v>279</v>
      </c>
      <c r="C8" s="215">
        <v>2.9</v>
      </c>
      <c r="D8" s="98">
        <v>93</v>
      </c>
      <c r="E8" s="98">
        <v>3</v>
      </c>
      <c r="F8" s="98">
        <v>48.3</v>
      </c>
      <c r="G8" s="216">
        <v>1577.1</v>
      </c>
      <c r="H8" s="217">
        <v>2.4E-2</v>
      </c>
      <c r="I8" s="98">
        <v>1</v>
      </c>
      <c r="J8" s="312" t="s">
        <v>278</v>
      </c>
      <c r="K8" s="796"/>
      <c r="L8" s="797"/>
      <c r="M8" s="797"/>
      <c r="N8" s="797"/>
      <c r="O8" s="797"/>
      <c r="P8" s="797"/>
    </row>
    <row r="9" spans="1:16" ht="20.25" customHeight="1" thickBot="1" x14ac:dyDescent="0.3">
      <c r="A9" s="98" t="s">
        <v>82</v>
      </c>
      <c r="B9" s="98" t="s">
        <v>279</v>
      </c>
      <c r="C9" s="215">
        <v>2</v>
      </c>
      <c r="D9" s="98">
        <v>79</v>
      </c>
      <c r="E9" s="98">
        <v>3</v>
      </c>
      <c r="F9" s="98">
        <v>56.7</v>
      </c>
      <c r="G9" s="216">
        <v>2242.6</v>
      </c>
      <c r="H9" s="217">
        <v>2.3E-2</v>
      </c>
      <c r="I9" s="98">
        <v>1</v>
      </c>
      <c r="J9" s="312" t="s">
        <v>278</v>
      </c>
      <c r="K9" s="796"/>
      <c r="L9" s="797"/>
      <c r="M9" s="797"/>
      <c r="N9" s="797"/>
      <c r="O9" s="797"/>
      <c r="P9" s="797"/>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796"/>
      <c r="L10" s="797"/>
      <c r="M10" s="797"/>
      <c r="N10" s="797"/>
      <c r="O10" s="797"/>
      <c r="P10" s="797"/>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796"/>
      <c r="L11" s="797"/>
      <c r="M11" s="797"/>
      <c r="N11" s="797"/>
      <c r="O11" s="797"/>
      <c r="P11" s="797"/>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796"/>
      <c r="L12" s="797"/>
      <c r="M12" s="797"/>
      <c r="N12" s="797"/>
      <c r="O12" s="797"/>
      <c r="P12" s="797"/>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828" t="s">
        <v>341</v>
      </c>
      <c r="B14" s="829"/>
      <c r="C14" s="829"/>
      <c r="D14" s="829"/>
      <c r="E14" s="829"/>
      <c r="F14" s="829"/>
      <c r="G14" s="829"/>
      <c r="H14" s="829"/>
      <c r="I14" s="830"/>
      <c r="J14" s="6"/>
    </row>
    <row r="15" spans="1:16" x14ac:dyDescent="0.25">
      <c r="A15" s="821" t="s">
        <v>342</v>
      </c>
      <c r="B15" s="818"/>
      <c r="C15" s="818"/>
      <c r="D15" s="818"/>
      <c r="E15" s="818"/>
      <c r="F15" s="818"/>
      <c r="G15" s="818"/>
      <c r="H15" s="818"/>
      <c r="I15" s="819"/>
      <c r="J15" s="6"/>
    </row>
    <row r="16" spans="1:16" x14ac:dyDescent="0.25">
      <c r="A16" s="821" t="s">
        <v>343</v>
      </c>
      <c r="B16" s="818"/>
      <c r="C16" s="818"/>
      <c r="D16" s="818"/>
      <c r="E16" s="818"/>
      <c r="F16" s="818"/>
      <c r="G16" s="818"/>
      <c r="H16" s="818"/>
      <c r="I16" s="819"/>
      <c r="J16" s="6"/>
    </row>
    <row r="17" spans="1:10" x14ac:dyDescent="0.25">
      <c r="A17" s="821" t="s">
        <v>344</v>
      </c>
      <c r="B17" s="818"/>
      <c r="C17" s="818"/>
      <c r="D17" s="818"/>
      <c r="E17" s="818"/>
      <c r="F17" s="818"/>
      <c r="G17" s="818"/>
      <c r="H17" s="818"/>
      <c r="I17" s="819"/>
      <c r="J17" s="6"/>
    </row>
    <row r="18" spans="1:10" x14ac:dyDescent="0.25">
      <c r="A18" s="821" t="s">
        <v>345</v>
      </c>
      <c r="B18" s="818"/>
      <c r="C18" s="818"/>
      <c r="D18" s="818"/>
      <c r="E18" s="818"/>
      <c r="F18" s="818"/>
      <c r="G18" s="818"/>
      <c r="H18" s="818"/>
      <c r="I18" s="819"/>
      <c r="J18" s="6"/>
    </row>
    <row r="19" spans="1:10" x14ac:dyDescent="0.25">
      <c r="A19" s="831" t="s">
        <v>346</v>
      </c>
      <c r="B19" s="832"/>
      <c r="C19" s="832"/>
      <c r="D19" s="832"/>
      <c r="E19" s="832"/>
      <c r="F19" s="832"/>
      <c r="G19" s="832"/>
      <c r="H19" s="832"/>
      <c r="I19" s="833"/>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815" t="s">
        <v>299</v>
      </c>
      <c r="B21" s="834"/>
      <c r="C21" s="834"/>
      <c r="D21" s="834"/>
      <c r="E21" s="834"/>
      <c r="F21" s="834"/>
      <c r="G21" s="834"/>
      <c r="H21" s="834"/>
      <c r="I21" s="834"/>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822" t="s">
        <v>349</v>
      </c>
      <c r="B33" s="823"/>
      <c r="C33" s="823"/>
      <c r="D33" s="823"/>
      <c r="E33" s="823"/>
      <c r="F33" s="823"/>
      <c r="G33" s="823"/>
      <c r="H33" s="823"/>
      <c r="I33" s="824"/>
      <c r="J33" s="6"/>
    </row>
    <row r="34" spans="1:10" x14ac:dyDescent="0.25">
      <c r="A34" s="817" t="s">
        <v>350</v>
      </c>
      <c r="B34" s="818"/>
      <c r="C34" s="818"/>
      <c r="D34" s="818"/>
      <c r="E34" s="818"/>
      <c r="F34" s="818"/>
      <c r="G34" s="818"/>
      <c r="H34" s="818"/>
      <c r="I34" s="819"/>
      <c r="J34" s="6"/>
    </row>
    <row r="35" spans="1:10" x14ac:dyDescent="0.25">
      <c r="A35" s="817" t="s">
        <v>351</v>
      </c>
      <c r="B35" s="818"/>
      <c r="C35" s="818"/>
      <c r="D35" s="818"/>
      <c r="E35" s="818"/>
      <c r="F35" s="818"/>
      <c r="G35" s="818"/>
      <c r="H35" s="818"/>
      <c r="I35" s="819"/>
      <c r="J35" s="6"/>
    </row>
    <row r="36" spans="1:10" x14ac:dyDescent="0.25">
      <c r="A36" s="817" t="s">
        <v>352</v>
      </c>
      <c r="B36" s="818"/>
      <c r="C36" s="818"/>
      <c r="D36" s="818"/>
      <c r="E36" s="818"/>
      <c r="F36" s="818"/>
      <c r="G36" s="818"/>
      <c r="H36" s="818"/>
      <c r="I36" s="819"/>
      <c r="J36" s="6"/>
    </row>
    <row r="37" spans="1:10" x14ac:dyDescent="0.25">
      <c r="A37" s="817" t="s">
        <v>353</v>
      </c>
      <c r="B37" s="818"/>
      <c r="C37" s="818"/>
      <c r="D37" s="818"/>
      <c r="E37" s="818"/>
      <c r="F37" s="818"/>
      <c r="G37" s="818"/>
      <c r="H37" s="818"/>
      <c r="I37" s="819"/>
      <c r="J37" s="6"/>
    </row>
    <row r="38" spans="1:10" x14ac:dyDescent="0.25">
      <c r="A38" s="817" t="s">
        <v>354</v>
      </c>
      <c r="B38" s="818"/>
      <c r="C38" s="818"/>
      <c r="D38" s="818"/>
      <c r="E38" s="818"/>
      <c r="F38" s="818"/>
      <c r="G38" s="818"/>
      <c r="H38" s="818"/>
      <c r="I38" s="819"/>
      <c r="J38" s="6"/>
    </row>
    <row r="39" spans="1:10" x14ac:dyDescent="0.25">
      <c r="A39" s="817" t="s">
        <v>355</v>
      </c>
      <c r="B39" s="818"/>
      <c r="C39" s="818"/>
      <c r="D39" s="818"/>
      <c r="E39" s="818"/>
      <c r="F39" s="818"/>
      <c r="G39" s="818"/>
      <c r="H39" s="818"/>
      <c r="I39" s="819"/>
      <c r="J39" s="6"/>
    </row>
    <row r="40" spans="1:10" ht="15.75" thickBot="1" x14ac:dyDescent="0.3">
      <c r="A40" s="817" t="s">
        <v>356</v>
      </c>
      <c r="B40" s="818"/>
      <c r="C40" s="818"/>
      <c r="D40" s="818"/>
      <c r="E40" s="818"/>
      <c r="F40" s="818"/>
      <c r="G40" s="818"/>
      <c r="H40" s="818"/>
      <c r="I40" s="819"/>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858" t="s">
        <v>357</v>
      </c>
      <c r="B42" s="859"/>
      <c r="C42" s="859"/>
      <c r="D42" s="859"/>
      <c r="E42" s="859"/>
      <c r="F42" s="859"/>
      <c r="G42" s="859"/>
      <c r="H42" s="859"/>
      <c r="I42" s="859"/>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817" t="s">
        <v>360</v>
      </c>
      <c r="B47" s="818"/>
      <c r="C47" s="818"/>
      <c r="D47" s="818"/>
      <c r="E47" s="818"/>
      <c r="F47" s="818"/>
      <c r="G47" s="818"/>
      <c r="H47" s="818"/>
      <c r="I47" s="819"/>
      <c r="J47" s="6"/>
    </row>
    <row r="48" spans="1:10" x14ac:dyDescent="0.25">
      <c r="A48" s="817" t="s">
        <v>361</v>
      </c>
      <c r="B48" s="818"/>
      <c r="C48" s="818"/>
      <c r="D48" s="818"/>
      <c r="E48" s="818"/>
      <c r="F48" s="818"/>
      <c r="G48" s="818"/>
      <c r="H48" s="818"/>
      <c r="I48" s="819"/>
    </row>
    <row r="49" spans="1:9" ht="15.75" thickBot="1" x14ac:dyDescent="0.3">
      <c r="A49" s="825" t="s">
        <v>362</v>
      </c>
      <c r="B49" s="826"/>
      <c r="C49" s="826"/>
      <c r="D49" s="826"/>
      <c r="E49" s="826"/>
      <c r="F49" s="826"/>
      <c r="G49" s="826"/>
      <c r="H49" s="826"/>
      <c r="I49" s="827"/>
    </row>
  </sheetData>
  <mergeCells count="34">
    <mergeCell ref="A48:I48"/>
    <mergeCell ref="A49:I49"/>
    <mergeCell ref="A35:I35"/>
    <mergeCell ref="A38:I38"/>
    <mergeCell ref="A40:I40"/>
    <mergeCell ref="A47:I47"/>
    <mergeCell ref="A42:I42"/>
    <mergeCell ref="A39:I39"/>
    <mergeCell ref="A36:I36"/>
    <mergeCell ref="A37:I37"/>
    <mergeCell ref="A34:I34"/>
    <mergeCell ref="E2:E3"/>
    <mergeCell ref="F2:F3"/>
    <mergeCell ref="A6:I6"/>
    <mergeCell ref="A14:I14"/>
    <mergeCell ref="A15:I15"/>
    <mergeCell ref="A16:I16"/>
    <mergeCell ref="A17:I17"/>
    <mergeCell ref="A18:I18"/>
    <mergeCell ref="A19:I19"/>
    <mergeCell ref="A21:I21"/>
    <mergeCell ref="A33:I33"/>
    <mergeCell ref="A1:B1"/>
    <mergeCell ref="C1:F1"/>
    <mergeCell ref="A2:A3"/>
    <mergeCell ref="B2:B3"/>
    <mergeCell ref="C2:C3"/>
    <mergeCell ref="D2:D3"/>
    <mergeCell ref="K12:P12"/>
    <mergeCell ref="K7:P7"/>
    <mergeCell ref="K8:P8"/>
    <mergeCell ref="K9:P9"/>
    <mergeCell ref="K10:P10"/>
    <mergeCell ref="K11:P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835" t="s">
        <v>363</v>
      </c>
      <c r="B1" s="836"/>
      <c r="C1" s="837" t="s">
        <v>266</v>
      </c>
      <c r="D1" s="838"/>
      <c r="E1" s="838"/>
      <c r="F1" s="839"/>
      <c r="G1" s="159"/>
      <c r="H1" s="159"/>
      <c r="I1" s="159"/>
    </row>
    <row r="2" spans="1:17" ht="51.75" customHeight="1" thickBot="1" x14ac:dyDescent="0.3">
      <c r="A2" s="846" t="s">
        <v>267</v>
      </c>
      <c r="B2" s="848" t="s">
        <v>337</v>
      </c>
      <c r="C2" s="850" t="s">
        <v>269</v>
      </c>
      <c r="D2" s="852" t="s">
        <v>290</v>
      </c>
      <c r="E2" s="854" t="s">
        <v>271</v>
      </c>
      <c r="F2" s="856" t="s">
        <v>338</v>
      </c>
      <c r="H2" s="333"/>
    </row>
    <row r="3" spans="1:17" ht="83.25" customHeight="1" thickBot="1" x14ac:dyDescent="0.3">
      <c r="A3" s="847"/>
      <c r="B3" s="849"/>
      <c r="C3" s="851"/>
      <c r="D3" s="853"/>
      <c r="E3" s="855"/>
      <c r="F3" s="857"/>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814" t="s">
        <v>245</v>
      </c>
      <c r="B6" s="800"/>
      <c r="C6" s="800"/>
      <c r="D6" s="800"/>
      <c r="E6" s="800"/>
      <c r="F6" s="800"/>
      <c r="G6" s="800"/>
      <c r="H6" s="800"/>
      <c r="I6" s="801"/>
      <c r="J6" s="209"/>
      <c r="K6" s="863" t="s">
        <v>364</v>
      </c>
      <c r="L6" s="864"/>
      <c r="M6" s="864"/>
      <c r="N6" s="864"/>
      <c r="O6" s="864"/>
      <c r="P6" s="864"/>
      <c r="Q6" s="864"/>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870" t="s">
        <v>365</v>
      </c>
      <c r="L7" s="870"/>
      <c r="M7" s="870"/>
      <c r="N7" s="870"/>
      <c r="O7" s="870"/>
      <c r="P7" s="870"/>
      <c r="Q7" s="870"/>
    </row>
    <row r="8" spans="1:17" ht="36" customHeight="1" thickBot="1" x14ac:dyDescent="0.3">
      <c r="A8" s="334" t="s">
        <v>113</v>
      </c>
      <c r="B8" s="334" t="s">
        <v>366</v>
      </c>
      <c r="C8" s="334">
        <v>6.6</v>
      </c>
      <c r="D8" s="334">
        <v>215</v>
      </c>
      <c r="E8" s="334">
        <v>3</v>
      </c>
      <c r="F8" s="334">
        <v>47.1</v>
      </c>
      <c r="G8" s="336">
        <v>1539.8</v>
      </c>
      <c r="H8" s="337">
        <v>0.109</v>
      </c>
      <c r="I8" s="334">
        <v>2</v>
      </c>
      <c r="J8" s="312" t="s">
        <v>278</v>
      </c>
      <c r="K8" s="870" t="s">
        <v>367</v>
      </c>
      <c r="L8" s="870"/>
      <c r="M8" s="870"/>
      <c r="N8" s="870"/>
      <c r="O8" s="870"/>
      <c r="P8" s="870"/>
      <c r="Q8" s="870"/>
    </row>
    <row r="9" spans="1:17" ht="35.25" customHeight="1" thickBot="1" x14ac:dyDescent="0.3">
      <c r="A9" s="334" t="s">
        <v>82</v>
      </c>
      <c r="B9" s="332" t="s">
        <v>366</v>
      </c>
      <c r="C9" s="334">
        <v>4.3</v>
      </c>
      <c r="D9" s="334">
        <v>169</v>
      </c>
      <c r="E9" s="334">
        <v>5</v>
      </c>
      <c r="F9" s="334">
        <v>41.9</v>
      </c>
      <c r="G9" s="336">
        <v>1655.2</v>
      </c>
      <c r="H9" s="337">
        <v>2.4E-2</v>
      </c>
      <c r="I9" s="334">
        <v>2</v>
      </c>
      <c r="J9" s="312" t="s">
        <v>278</v>
      </c>
      <c r="K9" s="870" t="s">
        <v>368</v>
      </c>
      <c r="L9" s="870"/>
      <c r="M9" s="870"/>
      <c r="N9" s="870"/>
      <c r="O9" s="870"/>
      <c r="P9" s="870"/>
      <c r="Q9" s="870"/>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870" t="s">
        <v>369</v>
      </c>
      <c r="L10" s="870"/>
      <c r="M10" s="870"/>
      <c r="N10" s="870"/>
      <c r="O10" s="870"/>
      <c r="P10" s="870"/>
      <c r="Q10" s="870"/>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869" t="s">
        <v>370</v>
      </c>
      <c r="L11" s="861"/>
      <c r="M11" s="861"/>
      <c r="N11" s="861"/>
      <c r="O11" s="861"/>
      <c r="P11" s="861"/>
      <c r="Q11" s="862"/>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869" t="s">
        <v>371</v>
      </c>
      <c r="L12" s="861"/>
      <c r="M12" s="861"/>
      <c r="N12" s="861"/>
      <c r="O12" s="861"/>
      <c r="P12" s="861"/>
      <c r="Q12" s="862"/>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815" t="s">
        <v>299</v>
      </c>
      <c r="B15" s="834"/>
      <c r="C15" s="834"/>
      <c r="D15" s="834"/>
      <c r="E15" s="834"/>
      <c r="F15" s="834"/>
      <c r="G15" s="834"/>
      <c r="H15" s="834"/>
      <c r="I15" s="834"/>
      <c r="J15" s="122"/>
      <c r="K15" s="863" t="s">
        <v>364</v>
      </c>
      <c r="L15" s="865"/>
      <c r="M15" s="865"/>
      <c r="N15" s="865"/>
      <c r="O15" s="865"/>
      <c r="P15" s="865"/>
      <c r="Q15" s="865"/>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860" t="s">
        <v>374</v>
      </c>
      <c r="L16" s="861"/>
      <c r="M16" s="861"/>
      <c r="N16" s="861"/>
      <c r="O16" s="861"/>
      <c r="P16" s="861"/>
      <c r="Q16" s="862"/>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860" t="s">
        <v>376</v>
      </c>
      <c r="L17" s="861"/>
      <c r="M17" s="861"/>
      <c r="N17" s="861"/>
      <c r="O17" s="861"/>
      <c r="P17" s="861"/>
      <c r="Q17" s="862"/>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860" t="s">
        <v>377</v>
      </c>
      <c r="L18" s="861"/>
      <c r="M18" s="861"/>
      <c r="N18" s="861"/>
      <c r="O18" s="861"/>
      <c r="P18" s="861"/>
      <c r="Q18" s="862"/>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860" t="s">
        <v>378</v>
      </c>
      <c r="L19" s="861"/>
      <c r="M19" s="861"/>
      <c r="N19" s="861"/>
      <c r="O19" s="861"/>
      <c r="P19" s="861"/>
      <c r="Q19" s="862"/>
    </row>
    <row r="20" spans="1:17" ht="45" customHeight="1" thickBot="1" x14ac:dyDescent="0.3">
      <c r="A20" s="244" t="s">
        <v>95</v>
      </c>
      <c r="B20" s="98" t="s">
        <v>375</v>
      </c>
      <c r="C20" s="98">
        <v>3.4</v>
      </c>
      <c r="D20" s="98">
        <v>119</v>
      </c>
      <c r="E20" s="98">
        <v>3</v>
      </c>
      <c r="F20" s="98">
        <v>89.7</v>
      </c>
      <c r="G20" s="216">
        <v>3106</v>
      </c>
      <c r="H20" s="245">
        <v>0.04</v>
      </c>
      <c r="I20" s="246">
        <v>2</v>
      </c>
      <c r="J20" s="328" t="s">
        <v>278</v>
      </c>
      <c r="K20" s="860" t="s">
        <v>379</v>
      </c>
      <c r="L20" s="861"/>
      <c r="M20" s="861"/>
      <c r="N20" s="861"/>
      <c r="O20" s="861"/>
      <c r="P20" s="861"/>
      <c r="Q20" s="862"/>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860" t="s">
        <v>380</v>
      </c>
      <c r="L21" s="861"/>
      <c r="M21" s="861"/>
      <c r="N21" s="861"/>
      <c r="O21" s="861"/>
      <c r="P21" s="861"/>
      <c r="Q21" s="862"/>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860" t="s">
        <v>381</v>
      </c>
      <c r="L22" s="861"/>
      <c r="M22" s="861"/>
      <c r="N22" s="861"/>
      <c r="O22" s="861"/>
      <c r="P22" s="861"/>
      <c r="Q22" s="862"/>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860" t="s">
        <v>382</v>
      </c>
      <c r="L23" s="861"/>
      <c r="M23" s="861"/>
      <c r="N23" s="861"/>
      <c r="O23" s="861"/>
      <c r="P23" s="861"/>
      <c r="Q23" s="862"/>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860" t="s">
        <v>383</v>
      </c>
      <c r="L24" s="861"/>
      <c r="M24" s="861"/>
      <c r="N24" s="861"/>
      <c r="O24" s="861"/>
      <c r="P24" s="861"/>
      <c r="Q24" s="862"/>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860" t="s">
        <v>384</v>
      </c>
      <c r="L25" s="861"/>
      <c r="M25" s="861"/>
      <c r="N25" s="861"/>
      <c r="O25" s="861"/>
      <c r="P25" s="861"/>
      <c r="Q25" s="862"/>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817"/>
      <c r="B27" s="871"/>
      <c r="C27" s="871"/>
      <c r="D27" s="871"/>
      <c r="E27" s="871"/>
      <c r="F27" s="871"/>
      <c r="G27" s="871"/>
      <c r="H27" s="871"/>
      <c r="I27" s="819"/>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858" t="s">
        <v>357</v>
      </c>
      <c r="B29" s="859"/>
      <c r="C29" s="859"/>
      <c r="D29" s="859"/>
      <c r="E29" s="859"/>
      <c r="F29" s="859"/>
      <c r="G29" s="859"/>
      <c r="H29" s="859"/>
      <c r="I29" s="859"/>
      <c r="J29" s="329"/>
      <c r="K29" s="863" t="s">
        <v>364</v>
      </c>
      <c r="L29" s="864"/>
      <c r="M29" s="864"/>
      <c r="N29" s="864"/>
      <c r="O29" s="864"/>
      <c r="P29" s="864"/>
      <c r="Q29" s="864"/>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866" t="s">
        <v>387</v>
      </c>
      <c r="L30" s="867"/>
      <c r="M30" s="867"/>
      <c r="N30" s="867"/>
      <c r="O30" s="867"/>
      <c r="P30" s="867"/>
      <c r="Q30" s="868"/>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860" t="s">
        <v>388</v>
      </c>
      <c r="L31" s="861"/>
      <c r="M31" s="861"/>
      <c r="N31" s="861"/>
      <c r="O31" s="861"/>
      <c r="P31" s="861"/>
      <c r="Q31" s="862"/>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860" t="s">
        <v>389</v>
      </c>
      <c r="L32" s="861"/>
      <c r="M32" s="861"/>
      <c r="N32" s="861"/>
      <c r="O32" s="861"/>
      <c r="P32" s="861"/>
      <c r="Q32" s="862"/>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A27:I27"/>
    <mergeCell ref="A29:I29"/>
    <mergeCell ref="A15:I15"/>
    <mergeCell ref="A6:I6"/>
    <mergeCell ref="A1:B1"/>
    <mergeCell ref="C1:F1"/>
    <mergeCell ref="A2:A3"/>
    <mergeCell ref="B2:B3"/>
    <mergeCell ref="C2:C3"/>
    <mergeCell ref="D2:D3"/>
    <mergeCell ref="E2:E3"/>
    <mergeCell ref="F2:F3"/>
    <mergeCell ref="K20:Q20"/>
    <mergeCell ref="K7:Q7"/>
    <mergeCell ref="K8:Q8"/>
    <mergeCell ref="K9:Q9"/>
    <mergeCell ref="K10:Q10"/>
    <mergeCell ref="K11:Q11"/>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Props1.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3.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vt:i4>
      </vt:variant>
    </vt:vector>
  </HeadingPairs>
  <TitlesOfParts>
    <vt:vector size="44"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2-4-21 Data</vt:lpstr>
      <vt:lpstr>2-11-21 Data</vt:lpstr>
      <vt:lpstr>2-18-21</vt:lpstr>
      <vt:lpstr>2-25-21 Data</vt:lpstr>
      <vt:lpstr>3-4-2021 Data</vt:lpstr>
      <vt:lpstr>3-11-2021 Data</vt:lpstr>
      <vt:lpstr>3-18-2021 Data</vt:lpstr>
      <vt:lpstr>COMPARISON</vt:lpstr>
      <vt:lpstr> 3-25-2021 Data</vt:lpstr>
      <vt:lpstr>4-1-2021 Data</vt:lpstr>
      <vt:lpstr>4-8-2021 Data</vt:lpstr>
      <vt:lpstr>4-15-2021 Data</vt:lpstr>
      <vt:lpstr>county standings 4-15-21</vt:lpstr>
      <vt:lpstr>4-22-2021 Data</vt:lpstr>
      <vt:lpstr>4-29-2021 Data</vt:lpstr>
      <vt:lpstr>5-6-2021 Data</vt:lpstr>
      <vt:lpstr>5-13-21 Data</vt:lpstr>
      <vt:lpstr>5-20-21 Data</vt:lpstr>
      <vt:lpstr>5-27-21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2021-05-26T18:45:10Z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